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211" windowHeight="8192" windowWidth="16384" xWindow="0" yWindow="0"/>
  </bookViews>
  <sheets>
    <sheet name="Rawdata" sheetId="1" state="visible" r:id="rId2"/>
    <sheet name="Evaluation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<sst xmlns="http://schemas.openxmlformats.org/spreadsheetml/2006/main" count="33" uniqueCount="26">
  <si>
    <t>LED-TEST</t>
  </si>
  <si>
    <t>Raumgröße:</t>
  </si>
  <si>
    <t>Messpunkt</t>
  </si>
  <si>
    <t>Set-up no.</t>
  </si>
  <si>
    <t>CFL(5) ohne abajou</t>
  </si>
  <si>
    <t>CFL mit</t>
  </si>
  <si>
    <t>LEICHTE Abschattung</t>
  </si>
  <si>
    <t>LEICHT qbseits Richtung Tafel</t>
  </si>
  <si>
    <t>Tafel 1: vorne</t>
  </si>
  <si>
    <t>Tafel 2: hinten</t>
  </si>
  <si>
    <t>LED</t>
  </si>
  <si>
    <t>CFL</t>
  </si>
  <si>
    <t>ohne Abajou</t>
  </si>
  <si>
    <t>mit abajou</t>
  </si>
  <si>
    <t>mit abajou, Fenster offen</t>
  </si>
  <si>
    <t>Raum Mittelwert</t>
  </si>
  <si>
    <t>Raum Standardabweichung</t>
  </si>
  <si>
    <t>STDEV/MEAN</t>
  </si>
  <si>
    <t>Max</t>
  </si>
  <si>
    <t>Min</t>
  </si>
  <si>
    <t>Tafel Mittelwert</t>
  </si>
  <si>
    <t>Tafel Standardabweichung</t>
  </si>
  <si>
    <t>rel. Abweichung</t>
  </si>
  <si>
    <t>im Raum</t>
  </si>
  <si>
    <t>Tafel vorne</t>
  </si>
  <si>
    <t>Tafel hinten</t>
  </si>
</sst>
</file>

<file path=xl/styles.xml><?xml version="1.0" encoding="utf-8"?>
<styleSheet xmlns="http://schemas.openxmlformats.org/spreadsheetml/2006/main">
  <numFmts count="3">
    <numFmt formatCode="GENERAL" numFmtId="164"/>
    <numFmt formatCode="0.0" numFmtId="165"/>
    <numFmt formatCode="0.00" numFmtId="166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sz val="14"/>
    </font>
    <font>
      <name val="Arial"/>
      <charset val="1"/>
      <family val="2"/>
      <sz val="14"/>
    </font>
    <font>
      <name val="Arial"/>
      <charset val="1"/>
      <family val="2"/>
      <b val="true"/>
      <sz val="12"/>
    </font>
    <font>
      <name val="Arial"/>
      <charset val="1"/>
      <family val="2"/>
      <sz val="12"/>
    </font>
    <font>
      <name val="Arial"/>
      <charset val="1"/>
      <family val="2"/>
      <b val="true"/>
      <sz val="10"/>
    </font>
  </fonts>
  <fills count="2">
    <fill>
      <patternFill patternType="none"/>
    </fill>
    <fill>
      <patternFill patternType="gray125"/>
    </fill>
  </fills>
  <borders count="9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/>
      <right/>
      <top style="hair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thick"/>
      <right style="thick"/>
      <top style="thick"/>
      <bottom style="hair"/>
      <diagonal/>
    </border>
    <border diagonalDown="false" diagonalUp="false">
      <left style="thick"/>
      <right style="thick"/>
      <top style="hair"/>
      <bottom style="hair"/>
      <diagonal/>
    </border>
    <border diagonalDown="false" diagonalUp="false">
      <left style="hair"/>
      <right style="hair"/>
      <top/>
      <bottom/>
      <diagonal/>
    </border>
    <border diagonalDown="false" diagonalUp="false">
      <left style="thick"/>
      <right style="thick"/>
      <top/>
      <bottom/>
      <diagonal/>
    </border>
    <border diagonalDown="false" diagonalUp="false">
      <left style="thick"/>
      <right style="thick"/>
      <top style="hair"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5" numFmtId="164" xfId="0">
      <alignment horizontal="left" indent="0" shrinkToFit="false" textRotation="0" vertical="center" wrapText="false"/>
      <protection hidden="false" locked="true"/>
    </xf>
    <xf applyAlignment="false" applyBorder="true" applyFont="fals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true" applyProtection="false" borderId="1" fillId="0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6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7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1" fillId="0" fontId="7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7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8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6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N64"/>
  <sheetViews>
    <sheetView colorId="64" defaultGridColor="true" rightToLeft="false" showFormulas="false" showGridLines="true" showOutlineSymbols="true" showRowColHeaders="true" showZeros="true" tabSelected="false" topLeftCell="A45" view="normal" windowProtection="false" workbookViewId="0" zoomScale="120" zoomScaleNormal="120" zoomScalePageLayoutView="100">
      <selection activeCell="C57" activeCellId="0" pane="topLeft" sqref="C57"/>
    </sheetView>
  </sheetViews>
  <sheetFormatPr defaultRowHeight="12.75"/>
  <cols>
    <col collapsed="false" hidden="false" max="1" min="1" style="0" width="11.5714285714286"/>
    <col collapsed="false" hidden="false" max="2" min="2" style="0" width="15.2908163265306"/>
    <col collapsed="false" hidden="false" max="10" min="3" style="0" width="11.5714285714286"/>
    <col collapsed="false" hidden="false" max="11" min="11" style="0" width="27.4234693877551"/>
    <col collapsed="false" hidden="false" max="12" min="12" style="0" width="11.5714285714286"/>
    <col collapsed="false" hidden="false" max="13" min="13" style="0" width="9.14285714285714"/>
    <col collapsed="false" hidden="false" max="1025" min="14" style="0" width="11.5714285714286"/>
  </cols>
  <sheetData>
    <row collapsed="false" customFormat="false" customHeight="false" hidden="false" ht="18" outlineLevel="0" r="1">
      <c r="B1" s="1" t="s">
        <v>0</v>
      </c>
      <c r="C1" s="1"/>
      <c r="D1" s="1"/>
      <c r="E1" s="1"/>
      <c r="F1" s="2" t="s">
        <v>1</v>
      </c>
      <c r="G1" s="2"/>
      <c r="H1" s="2"/>
      <c r="I1" s="2"/>
      <c r="J1" s="2"/>
      <c r="K1" s="2"/>
    </row>
    <row collapsed="false" customFormat="false" customHeight="false" hidden="false" ht="12.75" outlineLevel="0" r="2">
      <c r="B2" s="3"/>
      <c r="C2" s="4"/>
      <c r="D2" s="3"/>
      <c r="E2" s="3"/>
      <c r="F2" s="3"/>
      <c r="G2" s="3"/>
      <c r="H2" s="3"/>
      <c r="I2" s="3"/>
      <c r="J2" s="3"/>
      <c r="K2" s="3"/>
    </row>
    <row collapsed="false" customFormat="false" customHeight="false" hidden="false" ht="15.75" outlineLevel="0" r="3">
      <c r="B3" s="5" t="s">
        <v>2</v>
      </c>
      <c r="C3" s="6" t="s">
        <v>3</v>
      </c>
      <c r="D3" s="6"/>
      <c r="E3" s="6"/>
      <c r="F3" s="6"/>
      <c r="G3" s="6"/>
      <c r="H3" s="6"/>
      <c r="I3" s="6"/>
      <c r="J3" s="6"/>
      <c r="K3" s="6"/>
    </row>
    <row collapsed="false" customFormat="false" customHeight="false" hidden="false" ht="15" outlineLevel="0" r="4">
      <c r="B4" s="7"/>
      <c r="C4" s="8" t="n">
        <v>5</v>
      </c>
      <c r="D4" s="8" t="n">
        <v>6</v>
      </c>
      <c r="E4" s="8" t="n">
        <v>7</v>
      </c>
      <c r="F4" s="8" t="n">
        <v>8</v>
      </c>
      <c r="G4" s="8" t="n">
        <v>9</v>
      </c>
      <c r="H4" s="8" t="n">
        <v>10</v>
      </c>
      <c r="I4" s="8" t="n">
        <v>11</v>
      </c>
      <c r="J4" s="8" t="n">
        <v>12</v>
      </c>
      <c r="K4" s="8" t="s">
        <v>4</v>
      </c>
      <c r="L4" s="0" t="s">
        <v>5</v>
      </c>
    </row>
    <row collapsed="false" customFormat="false" customHeight="false" hidden="false" ht="15" outlineLevel="0" r="5">
      <c r="B5" s="9" t="n">
        <v>1</v>
      </c>
      <c r="C5" s="10" t="n">
        <v>8.7</v>
      </c>
      <c r="D5" s="10"/>
      <c r="E5" s="10" t="n">
        <v>17.5</v>
      </c>
      <c r="F5" s="10"/>
      <c r="G5" s="10" t="n">
        <v>19</v>
      </c>
      <c r="H5" s="10"/>
      <c r="I5" s="10"/>
      <c r="J5" s="10" t="n">
        <v>38.3</v>
      </c>
      <c r="K5" s="11" t="n">
        <v>10.8</v>
      </c>
      <c r="L5" s="12" t="n">
        <v>9.2</v>
      </c>
      <c r="M5" s="12"/>
    </row>
    <row collapsed="false" customFormat="false" customHeight="false" hidden="false" ht="15" outlineLevel="0" r="6">
      <c r="B6" s="9" t="n">
        <v>2</v>
      </c>
      <c r="C6" s="10" t="n">
        <v>12.4</v>
      </c>
      <c r="D6" s="10"/>
      <c r="E6" s="10" t="n">
        <v>17.3</v>
      </c>
      <c r="F6" s="10"/>
      <c r="G6" s="10" t="n">
        <v>18.5</v>
      </c>
      <c r="H6" s="10"/>
      <c r="I6" s="10"/>
      <c r="J6" s="10" t="n">
        <v>36</v>
      </c>
      <c r="K6" s="13" t="n">
        <v>10</v>
      </c>
      <c r="L6" s="12" t="n">
        <v>8.1</v>
      </c>
      <c r="M6" s="12" t="n">
        <v>8.3</v>
      </c>
    </row>
    <row collapsed="false" customFormat="false" customHeight="false" hidden="false" ht="15" outlineLevel="0" r="7">
      <c r="B7" s="9" t="n">
        <v>3</v>
      </c>
      <c r="C7" s="10" t="n">
        <v>3.2</v>
      </c>
      <c r="D7" s="10"/>
      <c r="E7" s="10" t="n">
        <v>10</v>
      </c>
      <c r="F7" s="10"/>
      <c r="G7" s="10" t="n">
        <v>10.7</v>
      </c>
      <c r="H7" s="10"/>
      <c r="I7" s="10"/>
      <c r="J7" s="10" t="n">
        <v>35.5</v>
      </c>
      <c r="K7" s="13" t="n">
        <v>8</v>
      </c>
      <c r="L7" s="12" t="n">
        <v>5.8</v>
      </c>
      <c r="M7" s="12"/>
    </row>
    <row collapsed="false" customFormat="false" customHeight="false" hidden="false" ht="15" outlineLevel="0" r="8">
      <c r="B8" s="9" t="n">
        <v>4</v>
      </c>
      <c r="C8" s="10" t="n">
        <v>5.3</v>
      </c>
      <c r="D8" s="10"/>
      <c r="E8" s="10" t="n">
        <v>10.7</v>
      </c>
      <c r="F8" s="10"/>
      <c r="G8" s="10" t="n">
        <v>11.5</v>
      </c>
      <c r="H8" s="10"/>
      <c r="I8" s="10"/>
      <c r="J8" s="10" t="n">
        <v>35</v>
      </c>
      <c r="K8" s="13" t="n">
        <v>9</v>
      </c>
      <c r="L8" s="12" t="n">
        <v>7.2</v>
      </c>
      <c r="M8" s="12"/>
    </row>
    <row collapsed="false" customFormat="false" customHeight="false" hidden="false" ht="15" outlineLevel="0" r="9">
      <c r="B9" s="9" t="n">
        <v>5</v>
      </c>
      <c r="C9" s="10" t="n">
        <v>5.6</v>
      </c>
      <c r="D9" s="10"/>
      <c r="E9" s="10" t="n">
        <v>13</v>
      </c>
      <c r="F9" s="10"/>
      <c r="G9" s="10" t="n">
        <v>13.2</v>
      </c>
      <c r="H9" s="10"/>
      <c r="I9" s="10"/>
      <c r="J9" s="10" t="n">
        <v>39.3</v>
      </c>
      <c r="K9" s="13" t="n">
        <v>9.3</v>
      </c>
      <c r="L9" s="12" t="n">
        <v>7.6</v>
      </c>
      <c r="M9" s="12" t="n">
        <v>7</v>
      </c>
    </row>
    <row collapsed="false" customFormat="false" customHeight="false" hidden="false" ht="15" outlineLevel="0" r="10">
      <c r="B10" s="9" t="n">
        <v>6</v>
      </c>
      <c r="C10" s="10" t="n">
        <v>10.8</v>
      </c>
      <c r="D10" s="10"/>
      <c r="E10" s="10" t="n">
        <v>17.5</v>
      </c>
      <c r="F10" s="10"/>
      <c r="G10" s="10" t="n">
        <v>18.4</v>
      </c>
      <c r="H10" s="10"/>
      <c r="I10" s="10"/>
      <c r="J10" s="10" t="n">
        <v>38.6</v>
      </c>
      <c r="K10" s="13" t="n">
        <v>10.2</v>
      </c>
      <c r="L10" s="12" t="n">
        <v>8.5</v>
      </c>
      <c r="M10" s="12" t="n">
        <v>8.1</v>
      </c>
    </row>
    <row collapsed="false" customFormat="false" customHeight="false" hidden="false" ht="15" outlineLevel="0" r="11">
      <c r="B11" s="9" t="n">
        <v>7</v>
      </c>
      <c r="C11" s="10" t="n">
        <v>9</v>
      </c>
      <c r="D11" s="10"/>
      <c r="E11" s="10" t="n">
        <v>19</v>
      </c>
      <c r="F11" s="10"/>
      <c r="G11" s="10" t="n">
        <v>20.7</v>
      </c>
      <c r="H11" s="10"/>
      <c r="I11" s="10"/>
      <c r="J11" s="10" t="n">
        <v>35</v>
      </c>
      <c r="K11" s="13" t="n">
        <v>12.2</v>
      </c>
      <c r="L11" s="12" t="n">
        <v>10.4</v>
      </c>
      <c r="M11" s="12"/>
    </row>
    <row collapsed="false" customFormat="false" customHeight="false" hidden="false" ht="15" outlineLevel="0" r="12">
      <c r="B12" s="9" t="n">
        <v>8</v>
      </c>
      <c r="C12" s="10" t="n">
        <v>9.3</v>
      </c>
      <c r="D12" s="10"/>
      <c r="E12" s="10" t="n">
        <v>20</v>
      </c>
      <c r="F12" s="10"/>
      <c r="G12" s="10" t="n">
        <v>21.9</v>
      </c>
      <c r="H12" s="10"/>
      <c r="I12" s="10"/>
      <c r="J12" s="10" t="n">
        <v>32.3</v>
      </c>
      <c r="K12" s="13" t="n">
        <v>13</v>
      </c>
      <c r="L12" s="12" t="n">
        <v>10.6</v>
      </c>
      <c r="M12" s="12"/>
    </row>
    <row collapsed="false" customFormat="false" customHeight="false" hidden="false" ht="15" outlineLevel="0" r="13">
      <c r="B13" s="9" t="n">
        <v>9</v>
      </c>
      <c r="C13" s="10" t="n">
        <v>10.9</v>
      </c>
      <c r="D13" s="10"/>
      <c r="E13" s="10" t="n">
        <v>16.3</v>
      </c>
      <c r="F13" s="10"/>
      <c r="G13" s="10" t="n">
        <v>18.5</v>
      </c>
      <c r="H13" s="10"/>
      <c r="I13" s="10"/>
      <c r="J13" s="10" t="n">
        <v>28.7</v>
      </c>
      <c r="K13" s="13" t="n">
        <v>12.4</v>
      </c>
      <c r="L13" s="12" t="n">
        <v>10</v>
      </c>
      <c r="M13" s="12"/>
    </row>
    <row collapsed="false" customFormat="false" customHeight="false" hidden="false" ht="15" outlineLevel="0" r="14">
      <c r="B14" s="9" t="n">
        <v>10</v>
      </c>
      <c r="C14" s="10" t="n">
        <v>8.7</v>
      </c>
      <c r="D14" s="10"/>
      <c r="E14" s="10" t="n">
        <v>13</v>
      </c>
      <c r="F14" s="10"/>
      <c r="G14" s="10" t="n">
        <v>14.9</v>
      </c>
      <c r="H14" s="10"/>
      <c r="I14" s="10"/>
      <c r="J14" s="10" t="n">
        <v>18</v>
      </c>
      <c r="K14" s="13" t="n">
        <v>11.3</v>
      </c>
      <c r="L14" s="12" t="n">
        <v>8.2</v>
      </c>
      <c r="M14" s="12"/>
    </row>
    <row collapsed="false" customFormat="false" customHeight="false" hidden="false" ht="15" outlineLevel="0" r="15">
      <c r="B15" s="9" t="n">
        <v>11</v>
      </c>
      <c r="C15" s="10" t="n">
        <v>14</v>
      </c>
      <c r="D15" s="10"/>
      <c r="E15" s="10" t="n">
        <v>22.2</v>
      </c>
      <c r="F15" s="10"/>
      <c r="G15" s="10" t="n">
        <v>28.8</v>
      </c>
      <c r="H15" s="10"/>
      <c r="I15" s="10"/>
      <c r="J15" s="10" t="n">
        <v>32</v>
      </c>
      <c r="K15" s="13" t="n">
        <v>11</v>
      </c>
      <c r="L15" s="12" t="n">
        <v>9.2</v>
      </c>
      <c r="M15" s="12"/>
    </row>
    <row collapsed="false" customFormat="false" customHeight="false" hidden="false" ht="15" outlineLevel="0" r="16">
      <c r="B16" s="9" t="n">
        <v>12</v>
      </c>
      <c r="C16" s="10" t="n">
        <v>10.3</v>
      </c>
      <c r="D16" s="10"/>
      <c r="E16" s="10" t="n">
        <v>22</v>
      </c>
      <c r="F16" s="10"/>
      <c r="G16" s="10" t="n">
        <v>28.3</v>
      </c>
      <c r="H16" s="10"/>
      <c r="I16" s="10"/>
      <c r="J16" s="10" t="n">
        <v>32.5</v>
      </c>
      <c r="K16" s="13" t="n">
        <v>12.5</v>
      </c>
      <c r="L16" s="12" t="n">
        <v>10.3</v>
      </c>
      <c r="M16" s="12" t="n">
        <v>9.9</v>
      </c>
    </row>
    <row collapsed="false" customFormat="false" customHeight="false" hidden="false" ht="15" outlineLevel="0" r="17">
      <c r="B17" s="9" t="n">
        <v>13</v>
      </c>
      <c r="C17" s="10" t="n">
        <v>12.8</v>
      </c>
      <c r="D17" s="10"/>
      <c r="E17" s="10" t="n">
        <v>19</v>
      </c>
      <c r="F17" s="10"/>
      <c r="G17" s="10" t="n">
        <v>26.5</v>
      </c>
      <c r="H17" s="10"/>
      <c r="I17" s="10"/>
      <c r="J17" s="10" t="n">
        <v>30</v>
      </c>
      <c r="K17" s="13" t="n">
        <v>12</v>
      </c>
      <c r="L17" s="12" t="n">
        <v>10</v>
      </c>
      <c r="M17" s="12"/>
    </row>
    <row collapsed="false" customFormat="false" customHeight="false" hidden="false" ht="15" outlineLevel="0" r="18">
      <c r="B18" s="9" t="n">
        <v>14</v>
      </c>
      <c r="C18" s="10" t="n">
        <v>11</v>
      </c>
      <c r="D18" s="10"/>
      <c r="E18" s="10" t="n">
        <v>18</v>
      </c>
      <c r="F18" s="10"/>
      <c r="G18" s="10" t="n">
        <v>19.9</v>
      </c>
      <c r="H18" s="10"/>
      <c r="I18" s="10"/>
      <c r="J18" s="10" t="n">
        <v>30</v>
      </c>
      <c r="K18" s="13" t="n">
        <v>12</v>
      </c>
      <c r="L18" s="12" t="n">
        <v>10.3</v>
      </c>
      <c r="M18" s="12" t="n">
        <v>10</v>
      </c>
    </row>
    <row collapsed="false" customFormat="false" customHeight="false" hidden="false" ht="15" outlineLevel="0" r="19">
      <c r="B19" s="9" t="n">
        <v>15</v>
      </c>
      <c r="C19" s="10" t="n">
        <v>9.6</v>
      </c>
      <c r="D19" s="10"/>
      <c r="E19" s="10" t="n">
        <v>12</v>
      </c>
      <c r="F19" s="10"/>
      <c r="G19" s="10" t="n">
        <v>18</v>
      </c>
      <c r="H19" s="10"/>
      <c r="I19" s="10"/>
      <c r="J19" s="10" t="n">
        <v>20</v>
      </c>
      <c r="K19" s="13" t="n">
        <v>10.7</v>
      </c>
      <c r="L19" s="12" t="n">
        <v>8.5</v>
      </c>
      <c r="M19" s="12"/>
    </row>
    <row collapsed="false" customFormat="false" customHeight="false" hidden="false" ht="15" outlineLevel="0" r="20">
      <c r="B20" s="9" t="n">
        <v>16</v>
      </c>
      <c r="C20" s="10" t="n">
        <v>10.1</v>
      </c>
      <c r="D20" s="10"/>
      <c r="E20" s="10" t="n">
        <v>14.3</v>
      </c>
      <c r="F20" s="10"/>
      <c r="G20" s="10" t="n">
        <v>22</v>
      </c>
      <c r="H20" s="10"/>
      <c r="I20" s="10"/>
      <c r="J20" s="10" t="n">
        <v>28</v>
      </c>
      <c r="K20" s="13" t="n">
        <v>10.7</v>
      </c>
      <c r="L20" s="12" t="n">
        <v>9</v>
      </c>
      <c r="M20" s="12"/>
    </row>
    <row collapsed="false" customFormat="false" customHeight="false" hidden="false" ht="15" outlineLevel="0" r="21">
      <c r="B21" s="9" t="n">
        <v>17</v>
      </c>
      <c r="C21" s="10" t="n">
        <v>11.4</v>
      </c>
      <c r="D21" s="10"/>
      <c r="E21" s="10" t="n">
        <v>20</v>
      </c>
      <c r="F21" s="10"/>
      <c r="G21" s="10" t="n">
        <v>28</v>
      </c>
      <c r="H21" s="10"/>
      <c r="I21" s="10"/>
      <c r="J21" s="10" t="n">
        <v>31</v>
      </c>
      <c r="K21" s="13" t="n">
        <v>12</v>
      </c>
      <c r="L21" s="12" t="n">
        <v>10.2</v>
      </c>
      <c r="M21" s="12"/>
    </row>
    <row collapsed="false" customFormat="false" customHeight="false" hidden="false" ht="15" outlineLevel="0" r="22">
      <c r="B22" s="9" t="n">
        <v>18</v>
      </c>
      <c r="C22" s="10" t="n">
        <v>12.3</v>
      </c>
      <c r="D22" s="10"/>
      <c r="E22" s="10" t="n">
        <v>21</v>
      </c>
      <c r="F22" s="10"/>
      <c r="G22" s="10" t="n">
        <v>29.5</v>
      </c>
      <c r="H22" s="10"/>
      <c r="I22" s="10"/>
      <c r="J22" s="10" t="n">
        <v>31</v>
      </c>
      <c r="K22" s="13" t="n">
        <v>11.7</v>
      </c>
      <c r="L22" s="12" t="n">
        <v>10.5</v>
      </c>
      <c r="M22" s="12"/>
    </row>
    <row collapsed="false" customFormat="false" customHeight="false" hidden="false" ht="15" outlineLevel="0" r="23">
      <c r="B23" s="9" t="n">
        <v>19</v>
      </c>
      <c r="C23" s="10" t="n">
        <v>8.9</v>
      </c>
      <c r="D23" s="10"/>
      <c r="E23" s="10" t="n">
        <v>12</v>
      </c>
      <c r="F23" s="10"/>
      <c r="G23" s="10" t="n">
        <v>16.2</v>
      </c>
      <c r="H23" s="10"/>
      <c r="I23" s="10"/>
      <c r="J23" s="10" t="n">
        <v>17.5</v>
      </c>
      <c r="K23" s="13" t="n">
        <v>10</v>
      </c>
      <c r="L23" s="12" t="n">
        <v>7.3</v>
      </c>
      <c r="M23" s="12"/>
    </row>
    <row collapsed="false" customFormat="false" customHeight="false" hidden="false" ht="15" outlineLevel="0" r="24">
      <c r="B24" s="9" t="n">
        <v>20</v>
      </c>
      <c r="C24" s="10" t="n">
        <v>8.7</v>
      </c>
      <c r="D24" s="10"/>
      <c r="E24" s="10" t="n">
        <v>12.5</v>
      </c>
      <c r="F24" s="10"/>
      <c r="G24" s="10" t="n">
        <v>19.8</v>
      </c>
      <c r="H24" s="10"/>
      <c r="I24" s="10"/>
      <c r="J24" s="10" t="n">
        <v>21.2</v>
      </c>
      <c r="K24" s="13" t="n">
        <v>8.7</v>
      </c>
      <c r="L24" s="12" t="n">
        <v>6.7</v>
      </c>
      <c r="M24" s="12"/>
    </row>
    <row collapsed="false" customFormat="false" customHeight="false" hidden="false" ht="15" outlineLevel="0" r="25">
      <c r="B25" s="9" t="n">
        <v>21</v>
      </c>
      <c r="C25" s="10" t="n">
        <v>11.7</v>
      </c>
      <c r="D25" s="10"/>
      <c r="E25" s="10" t="n">
        <v>18.3</v>
      </c>
      <c r="F25" s="10"/>
      <c r="G25" s="10" t="n">
        <v>28.3</v>
      </c>
      <c r="H25" s="10"/>
      <c r="I25" s="10"/>
      <c r="J25" s="10" t="n">
        <v>31</v>
      </c>
      <c r="K25" s="13" t="n">
        <v>12</v>
      </c>
      <c r="L25" s="12" t="n">
        <v>10</v>
      </c>
      <c r="M25" s="12" t="n">
        <v>9.7</v>
      </c>
    </row>
    <row collapsed="false" customFormat="false" customHeight="false" hidden="false" ht="15" outlineLevel="0" r="26">
      <c r="B26" s="9" t="n">
        <v>22</v>
      </c>
      <c r="C26" s="10" t="n">
        <v>10.4</v>
      </c>
      <c r="D26" s="10"/>
      <c r="E26" s="10" t="n">
        <v>14.5</v>
      </c>
      <c r="F26" s="10"/>
      <c r="G26" s="10" t="n">
        <v>26</v>
      </c>
      <c r="H26" s="10"/>
      <c r="I26" s="10"/>
      <c r="J26" s="10" t="n">
        <v>30</v>
      </c>
      <c r="K26" s="13" t="n">
        <v>11</v>
      </c>
      <c r="L26" s="12" t="n">
        <v>9</v>
      </c>
      <c r="M26" s="12"/>
    </row>
    <row collapsed="false" customFormat="false" customHeight="false" hidden="false" ht="15" outlineLevel="0" r="27">
      <c r="B27" s="9" t="n">
        <v>23</v>
      </c>
      <c r="C27" s="10" t="n">
        <v>8</v>
      </c>
      <c r="D27" s="10"/>
      <c r="E27" s="10" t="n">
        <v>11</v>
      </c>
      <c r="F27" s="10"/>
      <c r="G27" s="10" t="n">
        <v>12.7</v>
      </c>
      <c r="H27" s="10"/>
      <c r="I27" s="10"/>
      <c r="J27" s="10" t="n">
        <v>15</v>
      </c>
      <c r="K27" s="13" t="n">
        <v>11</v>
      </c>
      <c r="L27" s="12" t="n">
        <v>8.5</v>
      </c>
      <c r="M27" s="12"/>
      <c r="N27" s="0" t="s">
        <v>6</v>
      </c>
    </row>
    <row collapsed="false" customFormat="false" customHeight="false" hidden="false" ht="15" outlineLevel="0" r="28">
      <c r="B28" s="9" t="n">
        <v>24</v>
      </c>
      <c r="C28" s="10" t="n">
        <v>8.1</v>
      </c>
      <c r="D28" s="10"/>
      <c r="E28" s="10" t="n">
        <v>9.5</v>
      </c>
      <c r="F28" s="10"/>
      <c r="G28" s="10" t="n">
        <v>11.3</v>
      </c>
      <c r="H28" s="10"/>
      <c r="I28" s="10"/>
      <c r="J28" s="10" t="n">
        <v>20.7</v>
      </c>
      <c r="K28" s="13" t="n">
        <v>9.8</v>
      </c>
      <c r="L28" s="12" t="n">
        <v>7</v>
      </c>
      <c r="M28" s="12" t="n">
        <v>7.5</v>
      </c>
    </row>
    <row collapsed="false" customFormat="false" customHeight="false" hidden="false" ht="15" outlineLevel="0" r="29">
      <c r="B29" s="9" t="n">
        <v>25</v>
      </c>
      <c r="C29" s="10" t="n">
        <v>8.4</v>
      </c>
      <c r="D29" s="10"/>
      <c r="E29" s="10" t="n">
        <v>19.3</v>
      </c>
      <c r="F29" s="10"/>
      <c r="G29" s="10" t="n">
        <v>21</v>
      </c>
      <c r="H29" s="10"/>
      <c r="I29" s="10"/>
      <c r="J29" s="10" t="n">
        <v>37.6</v>
      </c>
      <c r="K29" s="13" t="n">
        <v>12.2</v>
      </c>
      <c r="L29" s="12" t="n">
        <v>10</v>
      </c>
      <c r="M29" s="12"/>
    </row>
    <row collapsed="false" customFormat="false" customHeight="false" hidden="false" ht="15" outlineLevel="0" r="30">
      <c r="B30" s="9" t="n">
        <v>26</v>
      </c>
      <c r="C30" s="10" t="n">
        <v>7.3</v>
      </c>
      <c r="D30" s="10"/>
      <c r="E30" s="10" t="n">
        <v>11.3</v>
      </c>
      <c r="F30" s="10"/>
      <c r="G30" s="10" t="n">
        <v>12.4</v>
      </c>
      <c r="H30" s="10"/>
      <c r="I30" s="10"/>
      <c r="J30" s="10" t="n">
        <v>29.7</v>
      </c>
      <c r="K30" s="13" t="n">
        <v>9.3</v>
      </c>
      <c r="L30" s="12" t="n">
        <v>8.7</v>
      </c>
      <c r="M30" s="12" t="n">
        <v>6</v>
      </c>
    </row>
    <row collapsed="false" customFormat="false" customHeight="false" hidden="false" ht="15.75" outlineLevel="0" r="31">
      <c r="B31" s="5" t="s">
        <v>2</v>
      </c>
      <c r="C31" s="6" t="s">
        <v>3</v>
      </c>
      <c r="D31" s="6"/>
      <c r="E31" s="6"/>
      <c r="F31" s="6"/>
      <c r="G31" s="6"/>
      <c r="H31" s="6"/>
      <c r="I31" s="6"/>
      <c r="J31" s="6"/>
      <c r="K31" s="6"/>
    </row>
    <row collapsed="false" customFormat="false" customHeight="false" hidden="false" ht="15" outlineLevel="0" r="32">
      <c r="B32" s="7"/>
      <c r="C32" s="8" t="n">
        <v>5</v>
      </c>
      <c r="D32" s="8" t="n">
        <v>6</v>
      </c>
      <c r="E32" s="8" t="n">
        <v>7</v>
      </c>
      <c r="F32" s="8" t="n">
        <v>8</v>
      </c>
      <c r="G32" s="8" t="n">
        <v>9</v>
      </c>
      <c r="H32" s="8" t="n">
        <v>10</v>
      </c>
      <c r="I32" s="8" t="n">
        <v>11</v>
      </c>
      <c r="J32" s="8" t="n">
        <v>12</v>
      </c>
      <c r="K32" s="8" t="s">
        <v>4</v>
      </c>
      <c r="L32" s="0" t="s">
        <v>5</v>
      </c>
    </row>
    <row collapsed="false" customFormat="false" customHeight="false" hidden="false" ht="15" outlineLevel="0" r="33">
      <c r="B33" s="9" t="n">
        <v>27</v>
      </c>
      <c r="C33" s="10" t="n">
        <v>8.3</v>
      </c>
      <c r="D33" s="10"/>
      <c r="E33" s="10" t="n">
        <v>12.2</v>
      </c>
      <c r="F33" s="10"/>
      <c r="G33" s="10" t="n">
        <v>14</v>
      </c>
      <c r="H33" s="10"/>
      <c r="I33" s="10"/>
      <c r="J33" s="10" t="n">
        <v>20.7</v>
      </c>
      <c r="K33" s="13" t="n">
        <v>11.4</v>
      </c>
      <c r="L33" s="12" t="n">
        <v>6.5</v>
      </c>
      <c r="M33" s="12" t="n">
        <v>8</v>
      </c>
    </row>
    <row collapsed="false" customFormat="false" customHeight="false" hidden="false" ht="15" outlineLevel="0" r="34">
      <c r="B34" s="9" t="n">
        <v>28</v>
      </c>
      <c r="C34" s="10" t="n">
        <v>12</v>
      </c>
      <c r="D34" s="10"/>
      <c r="E34" s="10" t="n">
        <v>20</v>
      </c>
      <c r="F34" s="10"/>
      <c r="G34" s="10" t="n">
        <v>22.2</v>
      </c>
      <c r="H34" s="10"/>
      <c r="I34" s="10"/>
      <c r="J34" s="10" t="n">
        <v>30</v>
      </c>
      <c r="K34" s="13" t="n">
        <v>12.3</v>
      </c>
      <c r="L34" s="12" t="n">
        <v>10.7</v>
      </c>
      <c r="M34" s="12"/>
    </row>
    <row collapsed="false" customFormat="false" customHeight="false" hidden="false" ht="15" outlineLevel="0" r="35">
      <c r="B35" s="9" t="n">
        <v>29</v>
      </c>
      <c r="C35" s="10" t="n">
        <v>11.9</v>
      </c>
      <c r="D35" s="10"/>
      <c r="E35" s="10" t="n">
        <v>16.5</v>
      </c>
      <c r="F35" s="10"/>
      <c r="G35" s="10" t="n">
        <v>27.5</v>
      </c>
      <c r="H35" s="10"/>
      <c r="I35" s="10"/>
      <c r="J35" s="10" t="n">
        <v>29.3</v>
      </c>
      <c r="K35" s="13" t="n">
        <v>10.5</v>
      </c>
      <c r="L35" s="12" t="n">
        <v>8.2</v>
      </c>
      <c r="M35" s="12"/>
    </row>
    <row collapsed="false" customFormat="false" customHeight="false" hidden="false" ht="15" outlineLevel="0" r="36">
      <c r="B36" s="9" t="n">
        <v>30</v>
      </c>
      <c r="C36" s="10" t="n">
        <v>9.8</v>
      </c>
      <c r="D36" s="10"/>
      <c r="E36" s="10" t="n">
        <v>12.7</v>
      </c>
      <c r="F36" s="10"/>
      <c r="G36" s="10" t="n">
        <v>28</v>
      </c>
      <c r="H36" s="10"/>
      <c r="I36" s="10"/>
      <c r="J36" s="10" t="n">
        <v>30</v>
      </c>
      <c r="K36" s="13" t="n">
        <v>9</v>
      </c>
      <c r="L36" s="12" t="n">
        <v>7.3</v>
      </c>
      <c r="M36" s="12" t="n">
        <v>7</v>
      </c>
    </row>
    <row collapsed="false" customFormat="false" customHeight="false" hidden="false" ht="15" outlineLevel="0" r="37">
      <c r="B37" s="9" t="n">
        <v>31</v>
      </c>
      <c r="C37" s="10" t="n">
        <v>4.4</v>
      </c>
      <c r="D37" s="10"/>
      <c r="E37" s="10" t="n">
        <v>5.3</v>
      </c>
      <c r="F37" s="10"/>
      <c r="G37" s="10" t="n">
        <v>21</v>
      </c>
      <c r="H37" s="10"/>
      <c r="I37" s="10"/>
      <c r="J37" s="10" t="n">
        <v>25.7</v>
      </c>
      <c r="K37" s="13" t="n">
        <v>6.7</v>
      </c>
      <c r="L37" s="12" t="n">
        <v>5</v>
      </c>
      <c r="M37" s="12"/>
      <c r="N37" s="0" t="s">
        <v>7</v>
      </c>
    </row>
    <row collapsed="false" customFormat="false" customHeight="false" hidden="false" ht="15" outlineLevel="0" r="38">
      <c r="B38" s="9" t="n">
        <v>32</v>
      </c>
      <c r="C38" s="10" t="n">
        <v>8.5</v>
      </c>
      <c r="D38" s="10"/>
      <c r="E38" s="10" t="n">
        <v>11.8</v>
      </c>
      <c r="F38" s="10"/>
      <c r="G38" s="10" t="n">
        <v>21.5</v>
      </c>
      <c r="H38" s="10"/>
      <c r="I38" s="10"/>
      <c r="J38" s="10" t="n">
        <v>26</v>
      </c>
      <c r="K38" s="13" t="n">
        <v>9.5</v>
      </c>
      <c r="L38" s="12" t="n">
        <v>6.7</v>
      </c>
      <c r="M38" s="12"/>
    </row>
    <row collapsed="false" customFormat="false" customHeight="false" hidden="false" ht="15" outlineLevel="0" r="39">
      <c r="B39" s="9" t="n">
        <v>33</v>
      </c>
      <c r="C39" s="10" t="n">
        <v>4.6</v>
      </c>
      <c r="D39" s="10"/>
      <c r="E39" s="10" t="n">
        <v>6.5</v>
      </c>
      <c r="F39" s="10"/>
      <c r="G39" s="10" t="n">
        <v>15.5</v>
      </c>
      <c r="H39" s="10"/>
      <c r="I39" s="10"/>
      <c r="J39" s="10" t="n">
        <v>17</v>
      </c>
      <c r="K39" s="13" t="n">
        <v>10.5</v>
      </c>
      <c r="L39" s="12" t="n">
        <v>8.2</v>
      </c>
      <c r="M39" s="12" t="n">
        <v>8</v>
      </c>
    </row>
    <row collapsed="false" customFormat="false" customHeight="false" hidden="false" ht="15" outlineLevel="0" r="40">
      <c r="B40" s="9" t="n">
        <v>34</v>
      </c>
      <c r="C40" s="10" t="n">
        <v>11</v>
      </c>
      <c r="D40" s="10"/>
      <c r="E40" s="10" t="n">
        <v>22</v>
      </c>
      <c r="F40" s="10"/>
      <c r="G40" s="10" t="n">
        <v>28</v>
      </c>
      <c r="H40" s="10"/>
      <c r="I40" s="10"/>
      <c r="J40" s="10" t="n">
        <v>32.3</v>
      </c>
      <c r="K40" s="13" t="n">
        <v>12.5</v>
      </c>
      <c r="L40" s="12" t="n">
        <v>10.4</v>
      </c>
      <c r="M40" s="12" t="n">
        <v>10.2</v>
      </c>
    </row>
    <row collapsed="false" customFormat="false" customHeight="false" hidden="false" ht="15" outlineLevel="0" r="41">
      <c r="B41" s="9" t="n">
        <v>35</v>
      </c>
      <c r="C41" s="10" t="n">
        <v>9.8</v>
      </c>
      <c r="D41" s="10"/>
      <c r="E41" s="10" t="n">
        <v>19</v>
      </c>
      <c r="F41" s="10"/>
      <c r="G41" s="10" t="n">
        <v>20.1</v>
      </c>
      <c r="H41" s="10"/>
      <c r="I41" s="10"/>
      <c r="J41" s="10" t="n">
        <v>30.7</v>
      </c>
      <c r="K41" s="13" t="n">
        <v>12.4</v>
      </c>
      <c r="L41" s="12" t="n">
        <v>10.7</v>
      </c>
      <c r="M41" s="12" t="n">
        <v>10.4</v>
      </c>
    </row>
    <row collapsed="false" customFormat="false" customHeight="false" hidden="false" ht="15" outlineLevel="0" r="42">
      <c r="B42" s="9" t="n">
        <v>36</v>
      </c>
      <c r="C42" s="10" t="n">
        <v>11.6</v>
      </c>
      <c r="D42" s="10"/>
      <c r="E42" s="10" t="n">
        <v>18.3</v>
      </c>
      <c r="F42" s="10"/>
      <c r="G42" s="10" t="n">
        <v>20</v>
      </c>
      <c r="H42" s="10"/>
      <c r="I42" s="10"/>
      <c r="J42" s="10" t="n">
        <v>32.7</v>
      </c>
      <c r="K42" s="13" t="n">
        <v>11</v>
      </c>
      <c r="L42" s="12" t="n">
        <v>9</v>
      </c>
      <c r="M42" s="12" t="n">
        <v>9</v>
      </c>
    </row>
    <row collapsed="false" customFormat="false" customHeight="false" hidden="false" ht="15" outlineLevel="0" r="43">
      <c r="B43" s="9" t="n">
        <v>37</v>
      </c>
      <c r="C43" s="10" t="n">
        <v>10.2</v>
      </c>
      <c r="D43" s="10"/>
      <c r="E43" s="10" t="n">
        <v>16.5</v>
      </c>
      <c r="F43" s="10"/>
      <c r="G43" s="10" t="n">
        <v>18.2</v>
      </c>
      <c r="H43" s="10"/>
      <c r="I43" s="10"/>
      <c r="J43" s="10" t="n">
        <v>38</v>
      </c>
      <c r="K43" s="13" t="n">
        <v>10.5</v>
      </c>
      <c r="L43" s="12" t="n">
        <v>8.2</v>
      </c>
      <c r="M43" s="12" t="n">
        <v>8.5</v>
      </c>
    </row>
    <row collapsed="false" customFormat="false" customHeight="false" hidden="false" ht="15" outlineLevel="0" r="44">
      <c r="B44" s="9" t="n">
        <v>38</v>
      </c>
      <c r="C44" s="10" t="n">
        <v>10.5</v>
      </c>
      <c r="D44" s="10"/>
      <c r="E44" s="10" t="n">
        <v>19.3</v>
      </c>
      <c r="F44" s="10"/>
      <c r="G44" s="10" t="n">
        <v>20</v>
      </c>
      <c r="H44" s="10"/>
      <c r="I44" s="10"/>
      <c r="J44" s="10" t="n">
        <v>32</v>
      </c>
      <c r="K44" s="13" t="n">
        <v>12.5</v>
      </c>
      <c r="L44" s="12" t="n">
        <v>10.7</v>
      </c>
      <c r="M44" s="12"/>
    </row>
    <row collapsed="false" customFormat="false" customHeight="false" hidden="false" ht="15" outlineLevel="0" r="45">
      <c r="B45" s="9" t="n">
        <v>39</v>
      </c>
      <c r="C45" s="10" t="n">
        <v>12</v>
      </c>
      <c r="D45" s="10"/>
      <c r="E45" s="10" t="n">
        <v>16.5</v>
      </c>
      <c r="F45" s="10"/>
      <c r="G45" s="10" t="n">
        <v>19</v>
      </c>
      <c r="H45" s="10"/>
      <c r="I45" s="10"/>
      <c r="J45" s="10" t="n">
        <v>22</v>
      </c>
      <c r="K45" s="13" t="n">
        <v>7.3</v>
      </c>
      <c r="L45" s="12" t="n">
        <v>4.4</v>
      </c>
      <c r="M45" s="12" t="n">
        <v>4</v>
      </c>
    </row>
    <row collapsed="false" customFormat="false" customHeight="false" hidden="false" ht="15" outlineLevel="0" r="46">
      <c r="B46" s="9" t="n">
        <v>40</v>
      </c>
      <c r="C46" s="10" t="n">
        <v>12.8</v>
      </c>
      <c r="D46" s="10"/>
      <c r="E46" s="10" t="n">
        <v>18.7</v>
      </c>
      <c r="F46" s="10"/>
      <c r="G46" s="10" t="n">
        <v>27.3</v>
      </c>
      <c r="H46" s="10"/>
      <c r="I46" s="10"/>
      <c r="J46" s="10" t="n">
        <v>30.7</v>
      </c>
      <c r="K46" s="13" t="n">
        <v>11.3</v>
      </c>
      <c r="L46" s="12" t="n">
        <v>9.9</v>
      </c>
      <c r="M46" s="12"/>
    </row>
    <row collapsed="false" customFormat="false" customHeight="false" hidden="false" ht="16.5" outlineLevel="0" r="47">
      <c r="B47" s="9" t="s">
        <v>8</v>
      </c>
      <c r="C47" s="14"/>
      <c r="D47" s="14"/>
      <c r="E47" s="14"/>
      <c r="F47" s="14"/>
      <c r="G47" s="14"/>
      <c r="H47" s="14"/>
      <c r="I47" s="14"/>
      <c r="J47" s="14"/>
      <c r="K47" s="14"/>
    </row>
    <row collapsed="false" customFormat="false" customHeight="false" hidden="false" ht="16.5" outlineLevel="0" r="48">
      <c r="B48" s="9" t="n">
        <v>1</v>
      </c>
      <c r="C48" s="10" t="n">
        <v>0</v>
      </c>
      <c r="D48" s="10"/>
      <c r="E48" s="10" t="n">
        <v>2</v>
      </c>
      <c r="F48" s="10"/>
      <c r="G48" s="12" t="n">
        <v>9.3</v>
      </c>
      <c r="H48" s="10"/>
      <c r="I48" s="10"/>
      <c r="J48" s="10" t="n">
        <v>19.3</v>
      </c>
      <c r="K48" s="13" t="n">
        <v>4.7</v>
      </c>
      <c r="L48" s="12" t="n">
        <v>0.8</v>
      </c>
      <c r="M48" s="12" t="n">
        <v>1</v>
      </c>
    </row>
    <row collapsed="false" customFormat="false" customHeight="false" hidden="false" ht="16.5" outlineLevel="0" r="49">
      <c r="B49" s="9" t="n">
        <v>2</v>
      </c>
      <c r="C49" s="10" t="n">
        <v>4.4</v>
      </c>
      <c r="D49" s="10"/>
      <c r="E49" s="10" t="n">
        <v>7</v>
      </c>
      <c r="F49" s="10"/>
      <c r="G49" s="12" t="n">
        <v>12</v>
      </c>
      <c r="H49" s="10"/>
      <c r="I49" s="10"/>
      <c r="J49" s="10" t="n">
        <v>19</v>
      </c>
      <c r="K49" s="13" t="n">
        <v>7.5</v>
      </c>
      <c r="L49" s="12" t="n">
        <v>4.8</v>
      </c>
      <c r="M49" s="12"/>
    </row>
    <row collapsed="false" customFormat="false" customHeight="false" hidden="false" ht="16.5" outlineLevel="0" r="50">
      <c r="B50" s="9" t="n">
        <v>3</v>
      </c>
      <c r="C50" s="10" t="n">
        <v>6.5</v>
      </c>
      <c r="D50" s="10"/>
      <c r="E50" s="10" t="n">
        <v>9</v>
      </c>
      <c r="F50" s="10"/>
      <c r="G50" s="12" t="n">
        <v>13.7</v>
      </c>
      <c r="H50" s="10"/>
      <c r="I50" s="10"/>
      <c r="J50" s="10" t="n">
        <v>19</v>
      </c>
      <c r="K50" s="13" t="n">
        <v>8</v>
      </c>
      <c r="L50" s="12" t="n">
        <v>5.4</v>
      </c>
      <c r="M50" s="12" t="n">
        <v>5.8</v>
      </c>
    </row>
    <row collapsed="false" customFormat="false" customHeight="false" hidden="false" ht="16.5" outlineLevel="0" r="51">
      <c r="B51" s="9" t="n">
        <v>4</v>
      </c>
      <c r="C51" s="10" t="n">
        <v>0</v>
      </c>
      <c r="D51" s="10"/>
      <c r="E51" s="10" t="n">
        <v>2</v>
      </c>
      <c r="F51" s="10"/>
      <c r="G51" s="12" t="n">
        <v>11</v>
      </c>
      <c r="H51" s="10"/>
      <c r="I51" s="10"/>
      <c r="J51" s="10" t="n">
        <v>19.2</v>
      </c>
      <c r="K51" s="13" t="n">
        <v>3.2</v>
      </c>
      <c r="L51" s="12" t="n">
        <v>1.5</v>
      </c>
      <c r="M51" s="12"/>
    </row>
    <row collapsed="false" customFormat="false" customHeight="false" hidden="false" ht="16.5" outlineLevel="0" r="52">
      <c r="B52" s="9" t="n">
        <v>5</v>
      </c>
      <c r="C52" s="10" t="n">
        <v>0</v>
      </c>
      <c r="D52" s="10"/>
      <c r="E52" s="10" t="n">
        <v>2</v>
      </c>
      <c r="F52" s="10"/>
      <c r="G52" s="12" t="n">
        <v>6.7</v>
      </c>
      <c r="H52" s="10"/>
      <c r="I52" s="10"/>
      <c r="J52" s="10" t="n">
        <v>14</v>
      </c>
      <c r="K52" s="13" t="n">
        <v>4.5</v>
      </c>
      <c r="L52" s="12" t="n">
        <v>2.5</v>
      </c>
      <c r="M52" s="12"/>
    </row>
    <row collapsed="false" customFormat="false" customHeight="false" hidden="false" ht="16.5" outlineLevel="0" r="53">
      <c r="B53" s="9" t="n">
        <v>6</v>
      </c>
      <c r="C53" s="10" t="n">
        <v>1.2</v>
      </c>
      <c r="D53" s="10"/>
      <c r="E53" s="10" t="n">
        <v>5</v>
      </c>
      <c r="F53" s="10"/>
      <c r="G53" s="12" t="n">
        <v>8.5</v>
      </c>
      <c r="H53" s="10"/>
      <c r="I53" s="10"/>
      <c r="J53" s="10" t="n">
        <v>14.5</v>
      </c>
      <c r="K53" s="13" t="n">
        <v>6.5</v>
      </c>
      <c r="L53" s="12" t="n">
        <v>4.5</v>
      </c>
      <c r="M53" s="12" t="n">
        <v>4.9</v>
      </c>
    </row>
    <row collapsed="false" customFormat="false" customHeight="false" hidden="false" ht="16.5" outlineLevel="0" r="54">
      <c r="B54" s="9" t="n">
        <v>7</v>
      </c>
      <c r="C54" s="15" t="n">
        <v>2</v>
      </c>
      <c r="D54" s="12"/>
      <c r="E54" s="15" t="n">
        <v>4.5</v>
      </c>
      <c r="F54" s="12"/>
      <c r="G54" s="12" t="n">
        <v>8</v>
      </c>
      <c r="H54" s="12"/>
      <c r="I54" s="12"/>
      <c r="J54" s="12" t="n">
        <v>16</v>
      </c>
      <c r="K54" s="16" t="n">
        <v>6.3</v>
      </c>
      <c r="L54" s="12" t="n">
        <v>4.8</v>
      </c>
      <c r="M54" s="12"/>
    </row>
    <row collapsed="false" customFormat="false" customHeight="false" hidden="false" ht="16.5" outlineLevel="0" r="55">
      <c r="B55" s="9" t="n">
        <v>8</v>
      </c>
      <c r="C55" s="15" t="n">
        <v>0.5</v>
      </c>
      <c r="D55" s="12"/>
      <c r="E55" s="15" t="n">
        <v>3</v>
      </c>
      <c r="F55" s="12"/>
      <c r="G55" s="12" t="n">
        <v>8.7</v>
      </c>
      <c r="H55" s="12"/>
      <c r="I55" s="12"/>
      <c r="J55" s="12" t="n">
        <v>15</v>
      </c>
      <c r="K55" s="16" t="n">
        <v>3.7</v>
      </c>
      <c r="L55" s="12" t="n">
        <v>3</v>
      </c>
      <c r="M55" s="12" t="n">
        <v>2.9</v>
      </c>
    </row>
    <row collapsed="false" customFormat="false" customHeight="false" hidden="false" ht="16.5" outlineLevel="0" r="56">
      <c r="B56" s="9" t="s">
        <v>9</v>
      </c>
      <c r="C56" s="14"/>
      <c r="D56" s="14"/>
      <c r="E56" s="14"/>
      <c r="F56" s="14"/>
      <c r="G56" s="14"/>
      <c r="H56" s="14"/>
      <c r="I56" s="14"/>
      <c r="J56" s="14"/>
      <c r="K56" s="14"/>
    </row>
    <row collapsed="false" customFormat="false" customHeight="false" hidden="false" ht="16.5" outlineLevel="0" r="57">
      <c r="B57" s="9" t="n">
        <v>1</v>
      </c>
      <c r="C57" s="10" t="n">
        <v>2.4</v>
      </c>
      <c r="D57" s="10"/>
      <c r="E57" s="10" t="n">
        <v>6.3</v>
      </c>
      <c r="F57" s="10"/>
      <c r="G57" s="10" t="n">
        <v>7.3</v>
      </c>
      <c r="H57" s="10"/>
      <c r="I57" s="10"/>
      <c r="J57" s="10" t="n">
        <v>11</v>
      </c>
      <c r="K57" s="13" t="n">
        <v>9.5</v>
      </c>
      <c r="L57" s="12" t="n">
        <v>7.5</v>
      </c>
      <c r="M57" s="12"/>
    </row>
    <row collapsed="false" customFormat="false" customHeight="false" hidden="false" ht="16.5" outlineLevel="0" r="58">
      <c r="B58" s="9" t="n">
        <v>2</v>
      </c>
      <c r="C58" s="10" t="n">
        <v>1.9</v>
      </c>
      <c r="D58" s="10"/>
      <c r="E58" s="10" t="n">
        <v>6.7</v>
      </c>
      <c r="F58" s="10"/>
      <c r="G58" s="10" t="n">
        <v>8</v>
      </c>
      <c r="H58" s="10"/>
      <c r="I58" s="10"/>
      <c r="J58" s="10" t="n">
        <v>14</v>
      </c>
      <c r="K58" s="13" t="n">
        <v>10</v>
      </c>
      <c r="L58" s="12" t="n">
        <v>7</v>
      </c>
      <c r="M58" s="12" t="n">
        <v>6.8</v>
      </c>
    </row>
    <row collapsed="false" customFormat="false" customHeight="false" hidden="false" ht="16.5" outlineLevel="0" r="59">
      <c r="B59" s="9" t="n">
        <v>3</v>
      </c>
      <c r="C59" s="10" t="n">
        <v>2</v>
      </c>
      <c r="D59" s="10"/>
      <c r="E59" s="10" t="n">
        <v>6.6</v>
      </c>
      <c r="F59" s="10"/>
      <c r="G59" s="10" t="n">
        <v>8.3</v>
      </c>
      <c r="H59" s="10"/>
      <c r="I59" s="10"/>
      <c r="J59" s="10" t="n">
        <v>15.7</v>
      </c>
      <c r="K59" s="13" t="n">
        <v>9.3</v>
      </c>
      <c r="L59" s="12" t="n">
        <v>6.8</v>
      </c>
      <c r="M59" s="12"/>
    </row>
    <row collapsed="false" customFormat="false" customHeight="false" hidden="false" ht="16.5" outlineLevel="0" r="60">
      <c r="B60" s="9" t="n">
        <v>4</v>
      </c>
      <c r="C60" s="10" t="n">
        <v>2.5</v>
      </c>
      <c r="D60" s="10"/>
      <c r="E60" s="10" t="n">
        <v>7</v>
      </c>
      <c r="F60" s="10"/>
      <c r="G60" s="10" t="n">
        <v>8.2</v>
      </c>
      <c r="H60" s="10"/>
      <c r="I60" s="10"/>
      <c r="J60" s="10" t="n">
        <v>12.5</v>
      </c>
      <c r="K60" s="13" t="n">
        <v>10</v>
      </c>
      <c r="L60" s="12" t="n">
        <v>7.9</v>
      </c>
      <c r="M60" s="12" t="n">
        <v>7.2</v>
      </c>
    </row>
    <row collapsed="false" customFormat="false" customHeight="false" hidden="false" ht="16.5" outlineLevel="0" r="61">
      <c r="B61" s="9" t="n">
        <v>5</v>
      </c>
      <c r="C61" s="10" t="n">
        <v>2</v>
      </c>
      <c r="D61" s="10"/>
      <c r="E61" s="15" t="n">
        <v>6.5</v>
      </c>
      <c r="F61" s="10"/>
      <c r="G61" s="10" t="n">
        <v>7.5</v>
      </c>
      <c r="H61" s="10"/>
      <c r="I61" s="10"/>
      <c r="J61" s="10" t="n">
        <v>8.2</v>
      </c>
      <c r="K61" s="13" t="n">
        <v>6.5</v>
      </c>
      <c r="L61" s="12" t="n">
        <v>5</v>
      </c>
      <c r="M61" s="12" t="n">
        <v>5</v>
      </c>
    </row>
    <row collapsed="false" customFormat="false" customHeight="false" hidden="false" ht="16.5" outlineLevel="0" r="62">
      <c r="B62" s="9" t="n">
        <v>6</v>
      </c>
      <c r="C62" s="10" t="n">
        <v>2.5</v>
      </c>
      <c r="D62" s="10"/>
      <c r="E62" s="10" t="n">
        <v>7</v>
      </c>
      <c r="F62" s="10"/>
      <c r="G62" s="10" t="n">
        <v>7.8</v>
      </c>
      <c r="H62" s="10"/>
      <c r="I62" s="10"/>
      <c r="J62" s="10" t="n">
        <v>10</v>
      </c>
      <c r="K62" s="17" t="n">
        <v>7.2</v>
      </c>
      <c r="L62" s="12" t="n">
        <v>4.8</v>
      </c>
      <c r="M62" s="12"/>
    </row>
    <row collapsed="false" customFormat="false" customHeight="false" hidden="false" ht="15.75" outlineLevel="0" r="63">
      <c r="B63" s="18" t="n">
        <v>7</v>
      </c>
      <c r="C63" s="15" t="n">
        <v>2.5</v>
      </c>
      <c r="E63" s="15" t="n">
        <v>7.5</v>
      </c>
      <c r="G63" s="15" t="n">
        <v>8.1</v>
      </c>
      <c r="J63" s="0" t="n">
        <v>13</v>
      </c>
      <c r="K63" s="16" t="n">
        <v>7.1</v>
      </c>
      <c r="L63" s="12" t="n">
        <v>5</v>
      </c>
      <c r="M63" s="12" t="n">
        <v>5</v>
      </c>
    </row>
    <row collapsed="false" customFormat="false" customHeight="false" hidden="false" ht="15" outlineLevel="0" r="64">
      <c r="B64" s="18" t="n">
        <v>8</v>
      </c>
      <c r="C64" s="15" t="n">
        <v>2.8</v>
      </c>
      <c r="E64" s="10" t="n">
        <v>6.5</v>
      </c>
      <c r="G64" s="15" t="n">
        <v>8</v>
      </c>
      <c r="J64" s="0" t="n">
        <v>8.7</v>
      </c>
      <c r="K64" s="16" t="n">
        <v>7.2</v>
      </c>
      <c r="L64" s="12" t="n">
        <v>4.8</v>
      </c>
      <c r="M64" s="12"/>
    </row>
  </sheetData>
  <mergeCells count="6">
    <mergeCell ref="B1:E1"/>
    <mergeCell ref="F1:K1"/>
    <mergeCell ref="C3:K3"/>
    <mergeCell ref="C31:K31"/>
    <mergeCell ref="C47:K47"/>
    <mergeCell ref="C56:K56"/>
  </mergeCells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20" zoomScaleNormal="120" zoomScalePageLayoutView="100">
      <selection activeCell="A14" activeCellId="0" pane="topLeft" sqref="A14"/>
    </sheetView>
  </sheetViews>
  <sheetFormatPr defaultRowHeight="12.8"/>
  <cols>
    <col collapsed="false" hidden="false" max="1" min="1" style="0" width="23.8928571428571"/>
    <col collapsed="false" hidden="false" max="5" min="2" style="0" width="11.5204081632653"/>
    <col collapsed="false" hidden="false" max="6" min="6" style="0" width="13.4744897959184"/>
    <col collapsed="false" hidden="false" max="7" min="7" style="0" width="14.3112244897959"/>
    <col collapsed="false" hidden="false" max="8" min="8" style="0" width="23.0561224489796"/>
    <col collapsed="false" hidden="false" max="1025" min="9" style="0" width="11.5204081632653"/>
  </cols>
  <sheetData>
    <row collapsed="false" customFormat="false" customHeight="false" hidden="false" ht="12.1" outlineLevel="0" r="1">
      <c r="B1" s="19" t="s">
        <v>10</v>
      </c>
      <c r="C1" s="19"/>
      <c r="D1" s="19"/>
      <c r="E1" s="19"/>
      <c r="F1" s="19" t="s">
        <v>11</v>
      </c>
      <c r="G1" s="19"/>
    </row>
    <row collapsed="false" customFormat="false" customHeight="false" hidden="false" ht="12.1" outlineLevel="0" r="2">
      <c r="B2" s="20" t="n">
        <v>5</v>
      </c>
      <c r="C2" s="20" t="n">
        <v>7</v>
      </c>
      <c r="D2" s="20" t="n">
        <v>9</v>
      </c>
      <c r="E2" s="20" t="n">
        <v>12</v>
      </c>
      <c r="F2" s="20" t="s">
        <v>12</v>
      </c>
      <c r="G2" s="20" t="s">
        <v>13</v>
      </c>
      <c r="H2" s="20" t="s">
        <v>14</v>
      </c>
      <c r="I2" s="21"/>
    </row>
    <row collapsed="false" customFormat="false" customHeight="false" hidden="false" ht="12.1" outlineLevel="0" r="3">
      <c r="A3" s="0" t="s">
        <v>15</v>
      </c>
      <c r="B3" s="22" t="n">
        <f aca="false">SUM(B16:B55)/40</f>
        <v>9.6075</v>
      </c>
      <c r="C3" s="22" t="n">
        <f aca="false">SUM(C16:C55)/40</f>
        <v>15.6625</v>
      </c>
      <c r="D3" s="22" t="n">
        <f aca="false">SUM(D16:D55)/40</f>
        <v>20.4575</v>
      </c>
      <c r="E3" s="22" t="n">
        <f aca="false">SUM(E16:E55)/40</f>
        <v>29.275</v>
      </c>
      <c r="F3" s="22" t="n">
        <f aca="false">SUM(F16:F55)/40</f>
        <v>10.755</v>
      </c>
      <c r="G3" s="22" t="n">
        <f aca="false">SUM(G16:G55)/40</f>
        <v>8.6675</v>
      </c>
    </row>
    <row collapsed="false" customFormat="false" customHeight="false" hidden="false" ht="12.1" outlineLevel="0" r="4">
      <c r="A4" s="0" t="s">
        <v>16</v>
      </c>
      <c r="B4" s="22" t="n">
        <f aca="false">STDEV(B16:B55)</f>
        <v>2.47245206844728</v>
      </c>
      <c r="C4" s="22" t="n">
        <f aca="false">STDEV(C16:C55)</f>
        <v>4.31186124961106</v>
      </c>
      <c r="D4" s="22" t="n">
        <f aca="false">STDEV(D16:D55)</f>
        <v>5.54436130746295</v>
      </c>
      <c r="E4" s="22" t="n">
        <f aca="false">STDEV(E16:E55)</f>
        <v>6.46857294133999</v>
      </c>
      <c r="F4" s="22" t="n">
        <f aca="false">STDEV(F16:F55)</f>
        <v>1.51250344352225</v>
      </c>
      <c r="G4" s="22" t="n">
        <f aca="false">STDEV(G16:G55)</f>
        <v>1.64945795292318</v>
      </c>
    </row>
    <row collapsed="false" customFormat="false" customHeight="false" hidden="false" ht="12.1" outlineLevel="0" r="5">
      <c r="A5" s="0" t="s">
        <v>17</v>
      </c>
      <c r="B5" s="23" t="n">
        <f aca="false">B4/B3</f>
        <v>0.257346038870391</v>
      </c>
      <c r="C5" s="23" t="n">
        <f aca="false">C4/C3</f>
        <v>0.275298403805973</v>
      </c>
      <c r="D5" s="23" t="n">
        <f aca="false">D4/D3</f>
        <v>0.271018516801317</v>
      </c>
      <c r="E5" s="23" t="n">
        <f aca="false">E4/E3</f>
        <v>0.220958939072246</v>
      </c>
      <c r="F5" s="23" t="n">
        <f aca="false">F4/F3</f>
        <v>0.140632584241957</v>
      </c>
      <c r="G5" s="23" t="n">
        <f aca="false">G4/G3</f>
        <v>0.19030377305142</v>
      </c>
    </row>
    <row collapsed="false" customFormat="false" customHeight="false" hidden="false" ht="12.1" outlineLevel="0" r="6">
      <c r="A6" s="0" t="s">
        <v>18</v>
      </c>
      <c r="B6" s="22" t="n">
        <f aca="false">MAX(B16:B55)</f>
        <v>14</v>
      </c>
      <c r="C6" s="22" t="n">
        <f aca="false">MAX(C16:C55)</f>
        <v>22.2</v>
      </c>
      <c r="D6" s="22" t="n">
        <f aca="false">MAX(D16:D55)</f>
        <v>29.5</v>
      </c>
      <c r="E6" s="22" t="n">
        <f aca="false">MAX(E16:E55)</f>
        <v>39.3</v>
      </c>
      <c r="F6" s="22" t="n">
        <f aca="false">MAX(F16:F55)</f>
        <v>13</v>
      </c>
      <c r="G6" s="22" t="n">
        <f aca="false">MAX(G16:G55)</f>
        <v>10.7</v>
      </c>
    </row>
    <row collapsed="false" customFormat="false" customHeight="false" hidden="false" ht="12.1" outlineLevel="0" r="7">
      <c r="A7" s="0" t="s">
        <v>19</v>
      </c>
      <c r="B7" s="22" t="n">
        <f aca="false">MIN(B16:B55)</f>
        <v>3.2</v>
      </c>
      <c r="C7" s="22" t="n">
        <f aca="false">MIN(C16:C55)</f>
        <v>5.3</v>
      </c>
      <c r="D7" s="22" t="n">
        <f aca="false">MIN(D16:D55)</f>
        <v>10.7</v>
      </c>
      <c r="E7" s="22" t="n">
        <f aca="false">MIN(E16:E55)</f>
        <v>15</v>
      </c>
      <c r="F7" s="22" t="n">
        <f aca="false">MIN(F16:F55)</f>
        <v>6.7</v>
      </c>
      <c r="G7" s="22" t="n">
        <f aca="false">MIN(G16:G55)</f>
        <v>4.4</v>
      </c>
    </row>
    <row collapsed="false" customFormat="false" customHeight="false" hidden="false" ht="12.1" outlineLevel="0" r="8">
      <c r="B8" s="22"/>
      <c r="C8" s="22"/>
      <c r="D8" s="22"/>
      <c r="E8" s="22"/>
      <c r="F8" s="22"/>
      <c r="G8" s="22"/>
    </row>
    <row collapsed="false" customFormat="false" customHeight="false" hidden="false" ht="12.1" outlineLevel="0" r="9">
      <c r="A9" s="0" t="s">
        <v>20</v>
      </c>
      <c r="B9" s="22" t="n">
        <f aca="false">(SUM(B57:B64)+SUM(B66:B73))/16</f>
        <v>2.075</v>
      </c>
      <c r="C9" s="22" t="n">
        <f aca="false">(SUM(C57:C64)+SUM(C66:C73))/16</f>
        <v>5.5375</v>
      </c>
      <c r="D9" s="22" t="n">
        <f aca="false">(SUM(D57:D64)+SUM(D66:D73))/16</f>
        <v>8.81875</v>
      </c>
      <c r="E9" s="22" t="n">
        <f aca="false">(SUM(E57:E64)+SUM(E66:E73))/16</f>
        <v>14.31875</v>
      </c>
      <c r="F9" s="22" t="n">
        <f aca="false">(SUM(F57:F64)+SUM(F66:F73))/16</f>
        <v>6.95</v>
      </c>
      <c r="G9" s="22" t="n">
        <f aca="false">(SUM(G57:G64)+SUM(G66:G73))/16</f>
        <v>4.75625</v>
      </c>
    </row>
    <row collapsed="false" customFormat="false" customHeight="false" hidden="false" ht="12.1" outlineLevel="0" r="10">
      <c r="A10" s="0" t="s">
        <v>21</v>
      </c>
      <c r="B10" s="22" t="n">
        <f aca="false">STDEV(B57:B64,B66:B73)</f>
        <v>1.68067446778568</v>
      </c>
      <c r="C10" s="22" t="n">
        <f aca="false">STDEV(C57:C64,C66:C73)</f>
        <v>2.19874964468445</v>
      </c>
      <c r="D10" s="22" t="n">
        <f aca="false">STDEV(D57:D64,D66:D73)</f>
        <v>1.85839312310394</v>
      </c>
      <c r="E10" s="22" t="n">
        <f aca="false">STDEV(E57:E64,E66:E73)</f>
        <v>3.66628217681073</v>
      </c>
      <c r="F10" s="22" t="n">
        <f aca="false">STDEV(F57:F64,F66:F73)</f>
        <v>2.14009345590327</v>
      </c>
      <c r="G10" s="22" t="n">
        <f aca="false">STDEV(G57:G64,G66:G73)</f>
        <v>2.02746763229404</v>
      </c>
    </row>
    <row collapsed="false" customFormat="false" customHeight="false" hidden="false" ht="12.1" outlineLevel="0" r="11">
      <c r="A11" s="0" t="s">
        <v>17</v>
      </c>
      <c r="B11" s="23" t="n">
        <f aca="false">B10/B9</f>
        <v>0.809963598932856</v>
      </c>
      <c r="C11" s="23" t="n">
        <f aca="false">C10/C9</f>
        <v>0.397065398588614</v>
      </c>
      <c r="D11" s="23" t="n">
        <f aca="false">D10/D9</f>
        <v>0.210732033803423</v>
      </c>
      <c r="E11" s="23" t="n">
        <f aca="false">E10/E9</f>
        <v>0.256047642204154</v>
      </c>
      <c r="F11" s="23" t="n">
        <f aca="false">F10/F9</f>
        <v>0.307927115957305</v>
      </c>
      <c r="G11" s="23" t="n">
        <f aca="false">G10/G9</f>
        <v>0.426274403636066</v>
      </c>
    </row>
    <row collapsed="false" customFormat="false" customHeight="false" hidden="false" ht="12.1" outlineLevel="0" r="12">
      <c r="A12" s="0" t="s">
        <v>18</v>
      </c>
      <c r="B12" s="22" t="n">
        <f aca="false">MAX(B57:B64,B66:B73)</f>
        <v>6.5</v>
      </c>
      <c r="C12" s="22" t="n">
        <f aca="false">MAX(C57:C64,C66:C73)</f>
        <v>9</v>
      </c>
      <c r="D12" s="22" t="n">
        <f aca="false">MAX(D57:D64,D66:D73)</f>
        <v>13.7</v>
      </c>
      <c r="E12" s="22" t="n">
        <f aca="false">MAX(E57:E64,E66:E73)</f>
        <v>19.3</v>
      </c>
      <c r="F12" s="22" t="n">
        <f aca="false">MAX(F57:F64,F66:F73)</f>
        <v>10</v>
      </c>
      <c r="G12" s="22" t="n">
        <f aca="false">MAX(G57:G64,G66:G73)</f>
        <v>7.9</v>
      </c>
    </row>
    <row collapsed="false" customFormat="false" customHeight="false" hidden="false" ht="12.1" outlineLevel="0" r="13">
      <c r="A13" s="0" t="s">
        <v>19</v>
      </c>
      <c r="B13" s="22" t="n">
        <f aca="false">MIN(B57:B64,B66:B73)</f>
        <v>0</v>
      </c>
      <c r="C13" s="22" t="n">
        <f aca="false">MIN(C57:C64,C66:C73)</f>
        <v>2</v>
      </c>
      <c r="D13" s="22" t="n">
        <f aca="false">MIN(D57:D64,D66:D73)</f>
        <v>6.7</v>
      </c>
      <c r="E13" s="22" t="n">
        <f aca="false">MIN(E57:E64,E66:E73)</f>
        <v>8.2</v>
      </c>
      <c r="F13" s="22" t="n">
        <f aca="false">MIN(F57:F64,F66:F73)</f>
        <v>3.2</v>
      </c>
      <c r="G13" s="22" t="n">
        <f aca="false">MIN(G57:G64,G66:G73)</f>
        <v>0.8</v>
      </c>
    </row>
    <row collapsed="false" customFormat="false" customHeight="false" hidden="false" ht="12.1" outlineLevel="0" r="15">
      <c r="I15" s="0" t="s">
        <v>22</v>
      </c>
    </row>
    <row collapsed="false" customFormat="false" customHeight="false" hidden="false" ht="12.1" outlineLevel="0" r="16">
      <c r="A16" s="0" t="s">
        <v>23</v>
      </c>
      <c r="B16" s="12" t="n">
        <v>8.7</v>
      </c>
      <c r="C16" s="12" t="n">
        <v>17.5</v>
      </c>
      <c r="D16" s="12" t="n">
        <v>19</v>
      </c>
      <c r="E16" s="12" t="n">
        <v>38.3</v>
      </c>
      <c r="F16" s="12" t="n">
        <v>10.8</v>
      </c>
      <c r="G16" s="12" t="n">
        <v>9.2</v>
      </c>
      <c r="H16" s="12"/>
    </row>
    <row collapsed="false" customFormat="false" customHeight="false" hidden="false" ht="12.1" outlineLevel="0" r="17">
      <c r="B17" s="12" t="n">
        <v>12.4</v>
      </c>
      <c r="C17" s="12" t="n">
        <v>17.3</v>
      </c>
      <c r="D17" s="12" t="n">
        <v>18.5</v>
      </c>
      <c r="E17" s="12" t="n">
        <v>36</v>
      </c>
      <c r="F17" s="12" t="n">
        <v>10</v>
      </c>
      <c r="G17" s="12" t="n">
        <v>8.1</v>
      </c>
      <c r="H17" s="12" t="n">
        <v>8.3</v>
      </c>
      <c r="I17" s="23" t="n">
        <f aca="false">(H17-G17)/G17</f>
        <v>0.0246913580246915</v>
      </c>
    </row>
    <row collapsed="false" customFormat="false" customHeight="false" hidden="false" ht="12.1" outlineLevel="0" r="18">
      <c r="B18" s="12" t="n">
        <v>3.2</v>
      </c>
      <c r="C18" s="12" t="n">
        <v>10</v>
      </c>
      <c r="D18" s="12" t="n">
        <v>10.7</v>
      </c>
      <c r="E18" s="12" t="n">
        <v>35.5</v>
      </c>
      <c r="F18" s="12" t="n">
        <v>8</v>
      </c>
      <c r="G18" s="12" t="n">
        <v>5.8</v>
      </c>
      <c r="H18" s="12"/>
      <c r="I18" s="23"/>
    </row>
    <row collapsed="false" customFormat="false" customHeight="false" hidden="false" ht="12.1" outlineLevel="0" r="19">
      <c r="B19" s="12" t="n">
        <v>5.3</v>
      </c>
      <c r="C19" s="12" t="n">
        <v>10.7</v>
      </c>
      <c r="D19" s="12" t="n">
        <v>11.5</v>
      </c>
      <c r="E19" s="12" t="n">
        <v>35</v>
      </c>
      <c r="F19" s="12" t="n">
        <v>9</v>
      </c>
      <c r="G19" s="12" t="n">
        <v>7.2</v>
      </c>
      <c r="H19" s="12"/>
      <c r="I19" s="23"/>
    </row>
    <row collapsed="false" customFormat="false" customHeight="false" hidden="false" ht="12.1" outlineLevel="0" r="20">
      <c r="B20" s="12" t="n">
        <v>5.6</v>
      </c>
      <c r="C20" s="12" t="n">
        <v>13</v>
      </c>
      <c r="D20" s="12" t="n">
        <v>13.2</v>
      </c>
      <c r="E20" s="12" t="n">
        <v>39.3</v>
      </c>
      <c r="F20" s="12" t="n">
        <v>9.3</v>
      </c>
      <c r="G20" s="12" t="n">
        <v>7.6</v>
      </c>
      <c r="H20" s="12" t="n">
        <v>7</v>
      </c>
      <c r="I20" s="23" t="n">
        <f aca="false">(H20-G20)/G20</f>
        <v>-0.0789473684210526</v>
      </c>
    </row>
    <row collapsed="false" customFormat="false" customHeight="false" hidden="false" ht="12.1" outlineLevel="0" r="21">
      <c r="B21" s="12" t="n">
        <v>10.8</v>
      </c>
      <c r="C21" s="12" t="n">
        <v>17.5</v>
      </c>
      <c r="D21" s="12" t="n">
        <v>18.4</v>
      </c>
      <c r="E21" s="12" t="n">
        <v>38.6</v>
      </c>
      <c r="F21" s="12" t="n">
        <v>10.2</v>
      </c>
      <c r="G21" s="12" t="n">
        <v>8.5</v>
      </c>
      <c r="H21" s="12" t="n">
        <v>8.1</v>
      </c>
      <c r="I21" s="23" t="n">
        <f aca="false">(H21-G21)/G21</f>
        <v>-0.0470588235294118</v>
      </c>
    </row>
    <row collapsed="false" customFormat="false" customHeight="false" hidden="false" ht="12.1" outlineLevel="0" r="22">
      <c r="B22" s="12" t="n">
        <v>9</v>
      </c>
      <c r="C22" s="12" t="n">
        <v>19</v>
      </c>
      <c r="D22" s="12" t="n">
        <v>20.7</v>
      </c>
      <c r="E22" s="12" t="n">
        <v>35</v>
      </c>
      <c r="F22" s="12" t="n">
        <v>12.2</v>
      </c>
      <c r="G22" s="12" t="n">
        <v>10.4</v>
      </c>
      <c r="H22" s="12"/>
      <c r="I22" s="23"/>
    </row>
    <row collapsed="false" customFormat="false" customHeight="false" hidden="false" ht="12.1" outlineLevel="0" r="23">
      <c r="B23" s="12" t="n">
        <v>9.3</v>
      </c>
      <c r="C23" s="12" t="n">
        <v>20</v>
      </c>
      <c r="D23" s="12" t="n">
        <v>21.9</v>
      </c>
      <c r="E23" s="12" t="n">
        <v>32.3</v>
      </c>
      <c r="F23" s="12" t="n">
        <v>13</v>
      </c>
      <c r="G23" s="12" t="n">
        <v>10.6</v>
      </c>
      <c r="H23" s="12"/>
      <c r="I23" s="23"/>
    </row>
    <row collapsed="false" customFormat="false" customHeight="false" hidden="false" ht="12.1" outlineLevel="0" r="24">
      <c r="B24" s="12" t="n">
        <v>10.9</v>
      </c>
      <c r="C24" s="12" t="n">
        <v>16.3</v>
      </c>
      <c r="D24" s="12" t="n">
        <v>18.5</v>
      </c>
      <c r="E24" s="12" t="n">
        <v>28.7</v>
      </c>
      <c r="F24" s="12" t="n">
        <v>12.4</v>
      </c>
      <c r="G24" s="12" t="n">
        <v>10</v>
      </c>
      <c r="H24" s="12"/>
      <c r="I24" s="23"/>
    </row>
    <row collapsed="false" customFormat="false" customHeight="false" hidden="false" ht="12.1" outlineLevel="0" r="25">
      <c r="B25" s="12" t="n">
        <v>8.7</v>
      </c>
      <c r="C25" s="12" t="n">
        <v>13</v>
      </c>
      <c r="D25" s="12" t="n">
        <v>14.9</v>
      </c>
      <c r="E25" s="12" t="n">
        <v>18</v>
      </c>
      <c r="F25" s="12" t="n">
        <v>11.3</v>
      </c>
      <c r="G25" s="12" t="n">
        <v>8.2</v>
      </c>
      <c r="H25" s="12"/>
      <c r="I25" s="23"/>
    </row>
    <row collapsed="false" customFormat="false" customHeight="false" hidden="false" ht="12.1" outlineLevel="0" r="26">
      <c r="B26" s="12" t="n">
        <v>14</v>
      </c>
      <c r="C26" s="12" t="n">
        <v>22.2</v>
      </c>
      <c r="D26" s="12" t="n">
        <v>28.8</v>
      </c>
      <c r="E26" s="12" t="n">
        <v>32</v>
      </c>
      <c r="F26" s="12" t="n">
        <v>11</v>
      </c>
      <c r="G26" s="12" t="n">
        <v>9.2</v>
      </c>
      <c r="H26" s="12"/>
      <c r="I26" s="23"/>
    </row>
    <row collapsed="false" customFormat="false" customHeight="false" hidden="false" ht="12.1" outlineLevel="0" r="27">
      <c r="B27" s="12" t="n">
        <v>10.3</v>
      </c>
      <c r="C27" s="12" t="n">
        <v>22</v>
      </c>
      <c r="D27" s="12" t="n">
        <v>28.3</v>
      </c>
      <c r="E27" s="12" t="n">
        <v>32.5</v>
      </c>
      <c r="F27" s="12" t="n">
        <v>12.5</v>
      </c>
      <c r="G27" s="12" t="n">
        <v>10.3</v>
      </c>
      <c r="H27" s="12" t="n">
        <v>9.9</v>
      </c>
      <c r="I27" s="23" t="n">
        <f aca="false">(H27-G27)/G27</f>
        <v>-0.0388349514563107</v>
      </c>
    </row>
    <row collapsed="false" customFormat="false" customHeight="false" hidden="false" ht="12.1" outlineLevel="0" r="28">
      <c r="B28" s="12" t="n">
        <v>12.8</v>
      </c>
      <c r="C28" s="12" t="n">
        <v>19</v>
      </c>
      <c r="D28" s="12" t="n">
        <v>26.5</v>
      </c>
      <c r="E28" s="12" t="n">
        <v>30</v>
      </c>
      <c r="F28" s="12" t="n">
        <v>12</v>
      </c>
      <c r="G28" s="12" t="n">
        <v>10</v>
      </c>
      <c r="H28" s="12"/>
      <c r="I28" s="23"/>
    </row>
    <row collapsed="false" customFormat="false" customHeight="false" hidden="false" ht="12.1" outlineLevel="0" r="29">
      <c r="B29" s="12" t="n">
        <v>11</v>
      </c>
      <c r="C29" s="12" t="n">
        <v>18</v>
      </c>
      <c r="D29" s="12" t="n">
        <v>19.9</v>
      </c>
      <c r="E29" s="12" t="n">
        <v>30</v>
      </c>
      <c r="F29" s="12" t="n">
        <v>12</v>
      </c>
      <c r="G29" s="12" t="n">
        <v>10.3</v>
      </c>
      <c r="H29" s="12" t="n">
        <v>10</v>
      </c>
      <c r="I29" s="23" t="n">
        <f aca="false">(H29-G29)/G29</f>
        <v>-0.0291262135922331</v>
      </c>
    </row>
    <row collapsed="false" customFormat="false" customHeight="false" hidden="false" ht="12.1" outlineLevel="0" r="30">
      <c r="B30" s="12" t="n">
        <v>9.6</v>
      </c>
      <c r="C30" s="12" t="n">
        <v>12</v>
      </c>
      <c r="D30" s="12" t="n">
        <v>18</v>
      </c>
      <c r="E30" s="12" t="n">
        <v>20</v>
      </c>
      <c r="F30" s="12" t="n">
        <v>10.7</v>
      </c>
      <c r="G30" s="12" t="n">
        <v>8.5</v>
      </c>
      <c r="H30" s="12"/>
      <c r="I30" s="23"/>
    </row>
    <row collapsed="false" customFormat="false" customHeight="false" hidden="false" ht="12.1" outlineLevel="0" r="31">
      <c r="B31" s="12" t="n">
        <v>10.1</v>
      </c>
      <c r="C31" s="12" t="n">
        <v>14.3</v>
      </c>
      <c r="D31" s="12" t="n">
        <v>22</v>
      </c>
      <c r="E31" s="12" t="n">
        <v>28</v>
      </c>
      <c r="F31" s="12" t="n">
        <v>10.7</v>
      </c>
      <c r="G31" s="12" t="n">
        <v>9</v>
      </c>
      <c r="H31" s="12"/>
      <c r="I31" s="23"/>
    </row>
    <row collapsed="false" customFormat="false" customHeight="false" hidden="false" ht="12.1" outlineLevel="0" r="32">
      <c r="B32" s="12" t="n">
        <v>11.4</v>
      </c>
      <c r="C32" s="12" t="n">
        <v>20</v>
      </c>
      <c r="D32" s="12" t="n">
        <v>28</v>
      </c>
      <c r="E32" s="12" t="n">
        <v>31</v>
      </c>
      <c r="F32" s="12" t="n">
        <v>12</v>
      </c>
      <c r="G32" s="12" t="n">
        <v>10.2</v>
      </c>
      <c r="H32" s="12"/>
      <c r="I32" s="23"/>
    </row>
    <row collapsed="false" customFormat="false" customHeight="false" hidden="false" ht="12.1" outlineLevel="0" r="33">
      <c r="B33" s="12" t="n">
        <v>12.3</v>
      </c>
      <c r="C33" s="12" t="n">
        <v>21</v>
      </c>
      <c r="D33" s="12" t="n">
        <v>29.5</v>
      </c>
      <c r="E33" s="12" t="n">
        <v>31</v>
      </c>
      <c r="F33" s="12" t="n">
        <v>11.7</v>
      </c>
      <c r="G33" s="12" t="n">
        <v>10.5</v>
      </c>
      <c r="H33" s="12"/>
      <c r="I33" s="23"/>
    </row>
    <row collapsed="false" customFormat="false" customHeight="false" hidden="false" ht="12.1" outlineLevel="0" r="34">
      <c r="B34" s="12" t="n">
        <v>8.9</v>
      </c>
      <c r="C34" s="12" t="n">
        <v>12</v>
      </c>
      <c r="D34" s="12" t="n">
        <v>16.2</v>
      </c>
      <c r="E34" s="12" t="n">
        <v>17.5</v>
      </c>
      <c r="F34" s="12" t="n">
        <v>10</v>
      </c>
      <c r="G34" s="12" t="n">
        <v>7.3</v>
      </c>
      <c r="H34" s="12"/>
      <c r="I34" s="23"/>
    </row>
    <row collapsed="false" customFormat="false" customHeight="false" hidden="false" ht="12.1" outlineLevel="0" r="35">
      <c r="B35" s="12" t="n">
        <v>8.7</v>
      </c>
      <c r="C35" s="12" t="n">
        <v>12.5</v>
      </c>
      <c r="D35" s="12" t="n">
        <v>19.8</v>
      </c>
      <c r="E35" s="12" t="n">
        <v>21.2</v>
      </c>
      <c r="F35" s="12" t="n">
        <v>8.7</v>
      </c>
      <c r="G35" s="12" t="n">
        <v>6.7</v>
      </c>
      <c r="H35" s="12"/>
      <c r="I35" s="23"/>
    </row>
    <row collapsed="false" customFormat="false" customHeight="false" hidden="false" ht="12.1" outlineLevel="0" r="36">
      <c r="B36" s="12" t="n">
        <v>11.7</v>
      </c>
      <c r="C36" s="12" t="n">
        <v>18.3</v>
      </c>
      <c r="D36" s="12" t="n">
        <v>28.3</v>
      </c>
      <c r="E36" s="12" t="n">
        <v>31</v>
      </c>
      <c r="F36" s="12" t="n">
        <v>12</v>
      </c>
      <c r="G36" s="12" t="n">
        <v>10</v>
      </c>
      <c r="H36" s="12" t="n">
        <v>9.7</v>
      </c>
      <c r="I36" s="23" t="n">
        <f aca="false">(H36-G36)/G36</f>
        <v>-0.0300000000000001</v>
      </c>
    </row>
    <row collapsed="false" customFormat="false" customHeight="false" hidden="false" ht="12.1" outlineLevel="0" r="37">
      <c r="B37" s="12" t="n">
        <v>10.4</v>
      </c>
      <c r="C37" s="12" t="n">
        <v>14.5</v>
      </c>
      <c r="D37" s="12" t="n">
        <v>26</v>
      </c>
      <c r="E37" s="12" t="n">
        <v>30</v>
      </c>
      <c r="F37" s="12" t="n">
        <v>11</v>
      </c>
      <c r="G37" s="12" t="n">
        <v>9</v>
      </c>
      <c r="H37" s="12"/>
      <c r="I37" s="23"/>
    </row>
    <row collapsed="false" customFormat="false" customHeight="false" hidden="false" ht="12.1" outlineLevel="0" r="38">
      <c r="B38" s="12" t="n">
        <v>8</v>
      </c>
      <c r="C38" s="12" t="n">
        <v>11</v>
      </c>
      <c r="D38" s="12" t="n">
        <v>12.7</v>
      </c>
      <c r="E38" s="12" t="n">
        <v>15</v>
      </c>
      <c r="F38" s="12" t="n">
        <v>11</v>
      </c>
      <c r="G38" s="12" t="n">
        <v>8.5</v>
      </c>
      <c r="H38" s="12"/>
      <c r="I38" s="23"/>
    </row>
    <row collapsed="false" customFormat="false" customHeight="false" hidden="false" ht="12.1" outlineLevel="0" r="39">
      <c r="B39" s="12" t="n">
        <v>8.1</v>
      </c>
      <c r="C39" s="12" t="n">
        <v>9.5</v>
      </c>
      <c r="D39" s="12" t="n">
        <v>11.3</v>
      </c>
      <c r="E39" s="12" t="n">
        <v>20.7</v>
      </c>
      <c r="F39" s="12" t="n">
        <v>9.8</v>
      </c>
      <c r="G39" s="12" t="n">
        <v>7</v>
      </c>
      <c r="H39" s="12" t="n">
        <v>7.5</v>
      </c>
      <c r="I39" s="23" t="n">
        <f aca="false">(H39-G39)/G39</f>
        <v>0.0714285714285714</v>
      </c>
    </row>
    <row collapsed="false" customFormat="false" customHeight="false" hidden="false" ht="12.1" outlineLevel="0" r="40">
      <c r="B40" s="12" t="n">
        <v>8.4</v>
      </c>
      <c r="C40" s="12" t="n">
        <v>19.3</v>
      </c>
      <c r="D40" s="12" t="n">
        <v>21</v>
      </c>
      <c r="E40" s="12" t="n">
        <v>37.6</v>
      </c>
      <c r="F40" s="12" t="n">
        <v>12.2</v>
      </c>
      <c r="G40" s="12" t="n">
        <v>10</v>
      </c>
      <c r="H40" s="12"/>
      <c r="I40" s="23"/>
    </row>
    <row collapsed="false" customFormat="false" customHeight="false" hidden="false" ht="12.1" outlineLevel="0" r="41">
      <c r="B41" s="12" t="n">
        <v>7.3</v>
      </c>
      <c r="C41" s="12" t="n">
        <v>11.3</v>
      </c>
      <c r="D41" s="12" t="n">
        <v>12.4</v>
      </c>
      <c r="E41" s="12" t="n">
        <v>29.7</v>
      </c>
      <c r="F41" s="12" t="n">
        <v>9.3</v>
      </c>
      <c r="G41" s="12" t="n">
        <v>8.7</v>
      </c>
      <c r="H41" s="12" t="n">
        <v>6</v>
      </c>
      <c r="I41" s="23" t="n">
        <f aca="false">(H41-G41)/G41</f>
        <v>-0.310344827586207</v>
      </c>
    </row>
    <row collapsed="false" customFormat="false" customHeight="false" hidden="false" ht="12.1" outlineLevel="0" r="42">
      <c r="B42" s="12" t="n">
        <v>8.3</v>
      </c>
      <c r="C42" s="12" t="n">
        <v>12.2</v>
      </c>
      <c r="D42" s="12" t="n">
        <v>14</v>
      </c>
      <c r="E42" s="12" t="n">
        <v>20.7</v>
      </c>
      <c r="F42" s="12" t="n">
        <v>11.4</v>
      </c>
      <c r="G42" s="12" t="n">
        <v>6.5</v>
      </c>
      <c r="H42" s="12" t="n">
        <v>8</v>
      </c>
      <c r="I42" s="23" t="n">
        <f aca="false">(H42-G42)/G42</f>
        <v>0.230769230769231</v>
      </c>
    </row>
    <row collapsed="false" customFormat="false" customHeight="false" hidden="false" ht="12.1" outlineLevel="0" r="43">
      <c r="B43" s="12" t="n">
        <v>12</v>
      </c>
      <c r="C43" s="12" t="n">
        <v>20</v>
      </c>
      <c r="D43" s="12" t="n">
        <v>22.2</v>
      </c>
      <c r="E43" s="12" t="n">
        <v>30</v>
      </c>
      <c r="F43" s="12" t="n">
        <v>12.3</v>
      </c>
      <c r="G43" s="12" t="n">
        <v>10.7</v>
      </c>
      <c r="H43" s="12"/>
      <c r="I43" s="23"/>
    </row>
    <row collapsed="false" customFormat="false" customHeight="false" hidden="false" ht="12.1" outlineLevel="0" r="44">
      <c r="B44" s="12" t="n">
        <v>11.9</v>
      </c>
      <c r="C44" s="12" t="n">
        <v>16.5</v>
      </c>
      <c r="D44" s="12" t="n">
        <v>27.5</v>
      </c>
      <c r="E44" s="12" t="n">
        <v>29.3</v>
      </c>
      <c r="F44" s="12" t="n">
        <v>10.5</v>
      </c>
      <c r="G44" s="12" t="n">
        <v>8.2</v>
      </c>
      <c r="H44" s="12"/>
      <c r="I44" s="23"/>
    </row>
    <row collapsed="false" customFormat="false" customHeight="false" hidden="false" ht="12.1" outlineLevel="0" r="45">
      <c r="B45" s="12" t="n">
        <v>9.8</v>
      </c>
      <c r="C45" s="12" t="n">
        <v>12.7</v>
      </c>
      <c r="D45" s="12" t="n">
        <v>28</v>
      </c>
      <c r="E45" s="12" t="n">
        <v>30</v>
      </c>
      <c r="F45" s="12" t="n">
        <v>9</v>
      </c>
      <c r="G45" s="12" t="n">
        <v>7.3</v>
      </c>
      <c r="H45" s="12" t="n">
        <v>7</v>
      </c>
      <c r="I45" s="23" t="n">
        <f aca="false">(H45-G45)/G45</f>
        <v>-0.0410958904109589</v>
      </c>
    </row>
    <row collapsed="false" customFormat="false" customHeight="false" hidden="false" ht="12.1" outlineLevel="0" r="46">
      <c r="B46" s="12" t="n">
        <v>4.4</v>
      </c>
      <c r="C46" s="12" t="n">
        <v>5.3</v>
      </c>
      <c r="D46" s="12" t="n">
        <v>21</v>
      </c>
      <c r="E46" s="12" t="n">
        <v>25.7</v>
      </c>
      <c r="F46" s="12" t="n">
        <v>6.7</v>
      </c>
      <c r="G46" s="12" t="n">
        <v>5</v>
      </c>
      <c r="H46" s="12"/>
      <c r="I46" s="23"/>
    </row>
    <row collapsed="false" customFormat="false" customHeight="false" hidden="false" ht="12.1" outlineLevel="0" r="47">
      <c r="B47" s="12" t="n">
        <v>8.5</v>
      </c>
      <c r="C47" s="12" t="n">
        <v>11.8</v>
      </c>
      <c r="D47" s="12" t="n">
        <v>21.5</v>
      </c>
      <c r="E47" s="12" t="n">
        <v>26</v>
      </c>
      <c r="F47" s="12" t="n">
        <v>9.5</v>
      </c>
      <c r="G47" s="12" t="n">
        <v>6.7</v>
      </c>
      <c r="H47" s="12"/>
      <c r="I47" s="23"/>
    </row>
    <row collapsed="false" customFormat="false" customHeight="false" hidden="false" ht="12.1" outlineLevel="0" r="48">
      <c r="B48" s="12" t="n">
        <v>4.6</v>
      </c>
      <c r="C48" s="12" t="n">
        <v>6.5</v>
      </c>
      <c r="D48" s="12" t="n">
        <v>15.5</v>
      </c>
      <c r="E48" s="12" t="n">
        <v>17</v>
      </c>
      <c r="F48" s="12" t="n">
        <v>10.5</v>
      </c>
      <c r="G48" s="12" t="n">
        <v>8.2</v>
      </c>
      <c r="H48" s="12" t="n">
        <v>8</v>
      </c>
      <c r="I48" s="23" t="n">
        <f aca="false">(H48-G48)/G48</f>
        <v>-0.0243902439024389</v>
      </c>
    </row>
    <row collapsed="false" customFormat="false" customHeight="false" hidden="false" ht="12.1" outlineLevel="0" r="49">
      <c r="B49" s="12" t="n">
        <v>11</v>
      </c>
      <c r="C49" s="12" t="n">
        <v>22</v>
      </c>
      <c r="D49" s="12" t="n">
        <v>28</v>
      </c>
      <c r="E49" s="12" t="n">
        <v>32.3</v>
      </c>
      <c r="F49" s="12" t="n">
        <v>12.5</v>
      </c>
      <c r="G49" s="12" t="n">
        <v>10.4</v>
      </c>
      <c r="H49" s="12" t="n">
        <v>10.2</v>
      </c>
      <c r="I49" s="23" t="n">
        <f aca="false">(H49-G49)/G49</f>
        <v>-0.0192307692307693</v>
      </c>
    </row>
    <row collapsed="false" customFormat="false" customHeight="false" hidden="false" ht="12.1" outlineLevel="0" r="50">
      <c r="B50" s="12" t="n">
        <v>9.8</v>
      </c>
      <c r="C50" s="12" t="n">
        <v>19</v>
      </c>
      <c r="D50" s="12" t="n">
        <v>20.1</v>
      </c>
      <c r="E50" s="12" t="n">
        <v>30.7</v>
      </c>
      <c r="F50" s="12" t="n">
        <v>12.4</v>
      </c>
      <c r="G50" s="12" t="n">
        <v>10.7</v>
      </c>
      <c r="H50" s="12" t="n">
        <v>10.4</v>
      </c>
      <c r="I50" s="23" t="n">
        <f aca="false">(H50-G50)/G50</f>
        <v>-0.02803738317757</v>
      </c>
    </row>
    <row collapsed="false" customFormat="false" customHeight="false" hidden="false" ht="12.1" outlineLevel="0" r="51">
      <c r="B51" s="12" t="n">
        <v>11.6</v>
      </c>
      <c r="C51" s="12" t="n">
        <v>18.3</v>
      </c>
      <c r="D51" s="12" t="n">
        <v>20</v>
      </c>
      <c r="E51" s="12" t="n">
        <v>32.7</v>
      </c>
      <c r="F51" s="12" t="n">
        <v>11</v>
      </c>
      <c r="G51" s="12" t="n">
        <v>9</v>
      </c>
      <c r="H51" s="12" t="n">
        <v>9</v>
      </c>
      <c r="I51" s="23"/>
    </row>
    <row collapsed="false" customFormat="false" customHeight="false" hidden="false" ht="12.1" outlineLevel="0" r="52">
      <c r="B52" s="12" t="n">
        <v>10.2</v>
      </c>
      <c r="C52" s="12" t="n">
        <v>16.5</v>
      </c>
      <c r="D52" s="12" t="n">
        <v>18.2</v>
      </c>
      <c r="E52" s="12" t="n">
        <v>38</v>
      </c>
      <c r="F52" s="12" t="n">
        <v>10.5</v>
      </c>
      <c r="G52" s="12" t="n">
        <v>8.2</v>
      </c>
      <c r="H52" s="12" t="n">
        <v>8.5</v>
      </c>
      <c r="I52" s="23" t="n">
        <f aca="false">(H52-G52)/G52</f>
        <v>0.0365853658536586</v>
      </c>
    </row>
    <row collapsed="false" customFormat="false" customHeight="false" hidden="false" ht="12.1" outlineLevel="0" r="53">
      <c r="B53" s="12" t="n">
        <v>10.5</v>
      </c>
      <c r="C53" s="12" t="n">
        <v>19.3</v>
      </c>
      <c r="D53" s="12" t="n">
        <v>20</v>
      </c>
      <c r="E53" s="12" t="n">
        <v>32</v>
      </c>
      <c r="F53" s="12" t="n">
        <v>12.5</v>
      </c>
      <c r="G53" s="12" t="n">
        <v>10.7</v>
      </c>
      <c r="H53" s="12"/>
      <c r="I53" s="23"/>
    </row>
    <row collapsed="false" customFormat="false" customHeight="false" hidden="false" ht="12.1" outlineLevel="0" r="54">
      <c r="B54" s="12" t="n">
        <v>12</v>
      </c>
      <c r="C54" s="12" t="n">
        <v>16.5</v>
      </c>
      <c r="D54" s="12" t="n">
        <v>19</v>
      </c>
      <c r="E54" s="12" t="n">
        <v>22</v>
      </c>
      <c r="F54" s="12" t="n">
        <v>7.3</v>
      </c>
      <c r="G54" s="12" t="n">
        <v>4.4</v>
      </c>
      <c r="H54" s="12" t="n">
        <v>4</v>
      </c>
      <c r="I54" s="23" t="n">
        <f aca="false">(H54-G54)/G54</f>
        <v>-0.090909090909091</v>
      </c>
    </row>
    <row collapsed="false" customFormat="false" customHeight="false" hidden="false" ht="12.1" outlineLevel="0" r="55">
      <c r="B55" s="12" t="n">
        <v>12.8</v>
      </c>
      <c r="C55" s="12" t="n">
        <v>18.7</v>
      </c>
      <c r="D55" s="12" t="n">
        <v>27.3</v>
      </c>
      <c r="E55" s="12" t="n">
        <v>30.7</v>
      </c>
      <c r="F55" s="12" t="n">
        <v>11.3</v>
      </c>
      <c r="G55" s="12" t="n">
        <v>9.9</v>
      </c>
      <c r="H55" s="12"/>
      <c r="I55" s="23"/>
    </row>
    <row collapsed="false" customFormat="false" customHeight="false" hidden="false" ht="12.1" outlineLevel="0" r="56">
      <c r="I56" s="23"/>
    </row>
    <row collapsed="false" customFormat="false" customHeight="false" hidden="false" ht="12.1" outlineLevel="0" r="57">
      <c r="A57" s="0" t="s">
        <v>24</v>
      </c>
      <c r="B57" s="12" t="n">
        <v>0</v>
      </c>
      <c r="C57" s="12" t="n">
        <v>2</v>
      </c>
      <c r="D57" s="12" t="n">
        <v>9.3</v>
      </c>
      <c r="E57" s="12" t="n">
        <v>19.3</v>
      </c>
      <c r="F57" s="12" t="n">
        <v>4.7</v>
      </c>
      <c r="G57" s="12" t="n">
        <v>0.8</v>
      </c>
      <c r="H57" s="12" t="n">
        <v>1</v>
      </c>
      <c r="I57" s="23" t="n">
        <f aca="false">(H57-G57)/G57</f>
        <v>0.25</v>
      </c>
    </row>
    <row collapsed="false" customFormat="false" customHeight="false" hidden="false" ht="12.1" outlineLevel="0" r="58">
      <c r="B58" s="12" t="n">
        <v>4.4</v>
      </c>
      <c r="C58" s="12" t="n">
        <v>7</v>
      </c>
      <c r="D58" s="12" t="n">
        <v>12</v>
      </c>
      <c r="E58" s="12" t="n">
        <v>19</v>
      </c>
      <c r="F58" s="12" t="n">
        <v>7.5</v>
      </c>
      <c r="G58" s="12" t="n">
        <v>4.8</v>
      </c>
      <c r="H58" s="12"/>
      <c r="I58" s="23"/>
    </row>
    <row collapsed="false" customFormat="false" customHeight="false" hidden="false" ht="12.1" outlineLevel="0" r="59">
      <c r="B59" s="12" t="n">
        <v>6.5</v>
      </c>
      <c r="C59" s="12" t="n">
        <v>9</v>
      </c>
      <c r="D59" s="12" t="n">
        <v>13.7</v>
      </c>
      <c r="E59" s="12" t="n">
        <v>19</v>
      </c>
      <c r="F59" s="12" t="n">
        <v>8</v>
      </c>
      <c r="G59" s="12" t="n">
        <v>5.4</v>
      </c>
      <c r="H59" s="12" t="n">
        <v>5.8</v>
      </c>
      <c r="I59" s="23" t="n">
        <f aca="false">(H59-G59)/G59</f>
        <v>0.074074074074074</v>
      </c>
    </row>
    <row collapsed="false" customFormat="false" customHeight="false" hidden="false" ht="12.1" outlineLevel="0" r="60">
      <c r="B60" s="12" t="n">
        <v>0</v>
      </c>
      <c r="C60" s="12" t="n">
        <v>2</v>
      </c>
      <c r="D60" s="12" t="n">
        <v>11</v>
      </c>
      <c r="E60" s="12" t="n">
        <v>19.2</v>
      </c>
      <c r="F60" s="12" t="n">
        <v>3.2</v>
      </c>
      <c r="G60" s="12" t="n">
        <v>1.5</v>
      </c>
      <c r="H60" s="12"/>
      <c r="I60" s="23"/>
    </row>
    <row collapsed="false" customFormat="false" customHeight="false" hidden="false" ht="12.1" outlineLevel="0" r="61">
      <c r="B61" s="12" t="n">
        <v>0</v>
      </c>
      <c r="C61" s="12" t="n">
        <v>2</v>
      </c>
      <c r="D61" s="12" t="n">
        <v>6.7</v>
      </c>
      <c r="E61" s="12" t="n">
        <v>14</v>
      </c>
      <c r="F61" s="12" t="n">
        <v>4.5</v>
      </c>
      <c r="G61" s="12" t="n">
        <v>2.5</v>
      </c>
      <c r="H61" s="12"/>
      <c r="I61" s="23"/>
    </row>
    <row collapsed="false" customFormat="false" customHeight="false" hidden="false" ht="12.1" outlineLevel="0" r="62">
      <c r="B62" s="12" t="n">
        <v>1.2</v>
      </c>
      <c r="C62" s="12" t="n">
        <v>5</v>
      </c>
      <c r="D62" s="12" t="n">
        <v>8.5</v>
      </c>
      <c r="E62" s="12" t="n">
        <v>14.5</v>
      </c>
      <c r="F62" s="12" t="n">
        <v>6.5</v>
      </c>
      <c r="G62" s="12" t="n">
        <v>4.5</v>
      </c>
      <c r="H62" s="12" t="n">
        <v>4.9</v>
      </c>
      <c r="I62" s="23" t="n">
        <f aca="false">(H62-G62)/G62</f>
        <v>0.088888888888889</v>
      </c>
    </row>
    <row collapsed="false" customFormat="false" customHeight="false" hidden="false" ht="12.1" outlineLevel="0" r="63">
      <c r="B63" s="12" t="n">
        <v>2</v>
      </c>
      <c r="C63" s="12" t="n">
        <v>4.5</v>
      </c>
      <c r="D63" s="12" t="n">
        <v>8</v>
      </c>
      <c r="E63" s="12" t="n">
        <v>16</v>
      </c>
      <c r="F63" s="12" t="n">
        <v>6.3</v>
      </c>
      <c r="G63" s="12" t="n">
        <v>4.8</v>
      </c>
      <c r="H63" s="12"/>
      <c r="I63" s="23"/>
    </row>
    <row collapsed="false" customFormat="false" customHeight="false" hidden="false" ht="12.1" outlineLevel="0" r="64">
      <c r="B64" s="12" t="n">
        <v>0.5</v>
      </c>
      <c r="C64" s="12" t="n">
        <v>3</v>
      </c>
      <c r="D64" s="12" t="n">
        <v>8.7</v>
      </c>
      <c r="E64" s="12" t="n">
        <v>15</v>
      </c>
      <c r="F64" s="12" t="n">
        <v>3.7</v>
      </c>
      <c r="G64" s="12" t="n">
        <v>3</v>
      </c>
      <c r="H64" s="12" t="n">
        <v>2.9</v>
      </c>
      <c r="I64" s="23" t="n">
        <f aca="false">(H64-G64)/G64</f>
        <v>-0.0333333333333334</v>
      </c>
    </row>
    <row collapsed="false" customFormat="false" customHeight="false" hidden="false" ht="12.1" outlineLevel="0" r="65">
      <c r="I65" s="23"/>
    </row>
    <row collapsed="false" customFormat="false" customHeight="false" hidden="false" ht="12.1" outlineLevel="0" r="66">
      <c r="A66" s="0" t="s">
        <v>25</v>
      </c>
      <c r="B66" s="12" t="n">
        <v>2.4</v>
      </c>
      <c r="C66" s="12" t="n">
        <v>6.3</v>
      </c>
      <c r="D66" s="12" t="n">
        <v>7.3</v>
      </c>
      <c r="E66" s="12" t="n">
        <v>11</v>
      </c>
      <c r="F66" s="12" t="n">
        <v>9.5</v>
      </c>
      <c r="G66" s="12" t="n">
        <v>7.5</v>
      </c>
      <c r="H66" s="12"/>
      <c r="I66" s="23"/>
    </row>
    <row collapsed="false" customFormat="false" customHeight="false" hidden="false" ht="12.1" outlineLevel="0" r="67">
      <c r="B67" s="12" t="n">
        <v>1.9</v>
      </c>
      <c r="C67" s="12" t="n">
        <v>6.7</v>
      </c>
      <c r="D67" s="12" t="n">
        <v>8</v>
      </c>
      <c r="E67" s="12" t="n">
        <v>14</v>
      </c>
      <c r="F67" s="12" t="n">
        <v>10</v>
      </c>
      <c r="G67" s="12" t="n">
        <v>7</v>
      </c>
      <c r="H67" s="12" t="n">
        <v>6.8</v>
      </c>
      <c r="I67" s="23" t="n">
        <f aca="false">(H67-G67)/G67</f>
        <v>-0.0285714285714286</v>
      </c>
    </row>
    <row collapsed="false" customFormat="false" customHeight="false" hidden="false" ht="12.1" outlineLevel="0" r="68">
      <c r="B68" s="12" t="n">
        <v>2</v>
      </c>
      <c r="C68" s="12" t="n">
        <v>6.6</v>
      </c>
      <c r="D68" s="12" t="n">
        <v>8.3</v>
      </c>
      <c r="E68" s="12" t="n">
        <v>15.7</v>
      </c>
      <c r="F68" s="12" t="n">
        <v>9.3</v>
      </c>
      <c r="G68" s="12" t="n">
        <v>6.8</v>
      </c>
      <c r="H68" s="12"/>
      <c r="I68" s="23"/>
    </row>
    <row collapsed="false" customFormat="false" customHeight="false" hidden="false" ht="12.1" outlineLevel="0" r="69">
      <c r="B69" s="12" t="n">
        <v>2.5</v>
      </c>
      <c r="C69" s="12" t="n">
        <v>7</v>
      </c>
      <c r="D69" s="12" t="n">
        <v>8.2</v>
      </c>
      <c r="E69" s="12" t="n">
        <v>12.5</v>
      </c>
      <c r="F69" s="12" t="n">
        <v>10</v>
      </c>
      <c r="G69" s="12" t="n">
        <v>7.9</v>
      </c>
      <c r="H69" s="12" t="n">
        <v>7.2</v>
      </c>
      <c r="I69" s="23" t="n">
        <f aca="false">(H69-G69)/G69</f>
        <v>-0.0886075949367089</v>
      </c>
    </row>
    <row collapsed="false" customFormat="false" customHeight="false" hidden="false" ht="12.1" outlineLevel="0" r="70">
      <c r="B70" s="12" t="n">
        <v>2</v>
      </c>
      <c r="C70" s="12" t="n">
        <v>6.5</v>
      </c>
      <c r="D70" s="12" t="n">
        <v>7.5</v>
      </c>
      <c r="E70" s="12" t="n">
        <v>8.2</v>
      </c>
      <c r="F70" s="12" t="n">
        <v>6.5</v>
      </c>
      <c r="G70" s="12" t="n">
        <v>5</v>
      </c>
      <c r="H70" s="12" t="n">
        <v>5</v>
      </c>
      <c r="I70" s="23"/>
    </row>
    <row collapsed="false" customFormat="false" customHeight="false" hidden="false" ht="12.1" outlineLevel="0" r="71">
      <c r="B71" s="12" t="n">
        <v>2.5</v>
      </c>
      <c r="C71" s="12" t="n">
        <v>7</v>
      </c>
      <c r="D71" s="12" t="n">
        <v>7.8</v>
      </c>
      <c r="E71" s="12" t="n">
        <v>10</v>
      </c>
      <c r="F71" s="12" t="n">
        <v>7.2</v>
      </c>
      <c r="G71" s="12" t="n">
        <v>4.8</v>
      </c>
      <c r="H71" s="12"/>
      <c r="I71" s="23"/>
    </row>
    <row collapsed="false" customFormat="false" customHeight="false" hidden="false" ht="12.1" outlineLevel="0" r="72">
      <c r="B72" s="12" t="n">
        <v>2.5</v>
      </c>
      <c r="C72" s="12" t="n">
        <v>7.5</v>
      </c>
      <c r="D72" s="12" t="n">
        <v>8.1</v>
      </c>
      <c r="E72" s="0" t="n">
        <v>13</v>
      </c>
      <c r="F72" s="12" t="n">
        <v>7.1</v>
      </c>
      <c r="G72" s="12" t="n">
        <v>5</v>
      </c>
      <c r="H72" s="12" t="n">
        <v>5</v>
      </c>
      <c r="I72" s="23"/>
    </row>
    <row collapsed="false" customFormat="false" customHeight="false" hidden="false" ht="12.1" outlineLevel="0" r="73">
      <c r="B73" s="12" t="n">
        <v>2.8</v>
      </c>
      <c r="C73" s="12" t="n">
        <v>6.5</v>
      </c>
      <c r="D73" s="12" t="n">
        <v>8</v>
      </c>
      <c r="E73" s="0" t="n">
        <v>8.7</v>
      </c>
      <c r="F73" s="12" t="n">
        <v>7.2</v>
      </c>
      <c r="G73" s="12" t="n">
        <v>4.8</v>
      </c>
      <c r="H73" s="12"/>
    </row>
  </sheetData>
  <mergeCells count="2">
    <mergeCell ref="B1:E1"/>
    <mergeCell ref="F1:G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5544</TotalTime>
  <Application>LibreOffice/4.0.2.2$Linux_X86_64 LibreOffice_project/400m0$Build-2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2014-06-09T16:37:59.00Z</dcterms:created>
  <dc:creator>Moi</dc:creator>
  <cp:lastModifiedBy>Moi</cp:lastModifiedBy>
  <dcterms:modified xsi:type="dcterms:W3CDTF">2014-06-25T17:59:24.00Z</dcterms:modified>
  <cp:revision>3</cp:revision>
</cp:coreProperties>
</file>